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小学组" sheetId="12" r:id="rId1"/>
    <sheet name="初中组" sheetId="10" r:id="rId2"/>
    <sheet name="高中组" sheetId="5" r:id="rId3"/>
  </sheets>
  <definedNames>
    <definedName name="_xlnm.Print_Titles" localSheetId="1">初中组!$1:$3</definedName>
    <definedName name="_xlnm.Print_Titles" localSheetId="2">高中组!$1:$3</definedName>
    <definedName name="_xlnm.Print_Titles" localSheetId="0">小学组!$1:$3</definedName>
  </definedNames>
  <calcPr calcId="144525"/>
</workbook>
</file>

<file path=xl/sharedStrings.xml><?xml version="1.0" encoding="utf-8"?>
<sst xmlns="http://schemas.openxmlformats.org/spreadsheetml/2006/main" count="1118" uniqueCount="559">
  <si>
    <t>文搏杯第十二届广东省青少年科技实践能力挑战赛成绩表（小学组）</t>
  </si>
  <si>
    <t>抽签号</t>
  </si>
  <si>
    <t>地市</t>
  </si>
  <si>
    <t>参赛学校</t>
  </si>
  <si>
    <t>学生姓名</t>
  </si>
  <si>
    <t>第一轮</t>
  </si>
  <si>
    <t>第二轮</t>
  </si>
  <si>
    <t>单轮最高分</t>
  </si>
  <si>
    <t>单轮最高分用时</t>
  </si>
  <si>
    <t>等次</t>
  </si>
  <si>
    <t>分数</t>
  </si>
  <si>
    <t>完成时间</t>
  </si>
  <si>
    <t>清远市</t>
  </si>
  <si>
    <t>清远市清新区太平镇马岳小学二队</t>
  </si>
  <si>
    <t>刘子龙  姚俊毅</t>
  </si>
  <si>
    <t>一等</t>
  </si>
  <si>
    <t>云浮市</t>
  </si>
  <si>
    <t>云浮市实验小学、云浮市云石实验学校联队</t>
  </si>
  <si>
    <t>董延睿  潘骏杰</t>
  </si>
  <si>
    <t>清远市清新区太平镇马岳小学一队</t>
  </si>
  <si>
    <t>李晓彤  欧玥</t>
  </si>
  <si>
    <t>江门市</t>
  </si>
  <si>
    <t>鹤山市沙坪街道坡山小学二队</t>
  </si>
  <si>
    <t>梁海婷  梁永轩</t>
  </si>
  <si>
    <t>东莞市</t>
  </si>
  <si>
    <t>东莞市黄江镇黄江第二小学</t>
  </si>
  <si>
    <t>严瑞昕  罗皓缤</t>
  </si>
  <si>
    <t>连州市实验小学</t>
  </si>
  <si>
    <t>邱子涵  汪俊贤</t>
  </si>
  <si>
    <t>汕头市</t>
  </si>
  <si>
    <t>汕头市澄海广益小学一队</t>
  </si>
  <si>
    <t>姚莉芙  李昕霓</t>
  </si>
  <si>
    <t>中山市</t>
  </si>
  <si>
    <t>中山市坦洲镇裕洲小学</t>
  </si>
  <si>
    <t>区荣志  何芊莹</t>
  </si>
  <si>
    <t>东莞市黄江镇实验小学</t>
  </si>
  <si>
    <t>丘云锋  赖俊彬</t>
  </si>
  <si>
    <t>戚嘉伟  洪祥刚</t>
  </si>
  <si>
    <t>东莞市长安镇第二小学</t>
  </si>
  <si>
    <t>吴绍彬  余绎墨</t>
  </si>
  <si>
    <t>东莞市石龙镇实验小学</t>
  </si>
  <si>
    <t>邹德浩  唐晨晞</t>
  </si>
  <si>
    <t>茂名市</t>
  </si>
  <si>
    <t>茂名市为民路小学</t>
  </si>
  <si>
    <t>曾博宇  曾博文</t>
  </si>
  <si>
    <t>广州市</t>
  </si>
  <si>
    <t>广州市越秀区东风东路小学二队</t>
  </si>
  <si>
    <t>黄安之  刘皓轩</t>
  </si>
  <si>
    <t>东莞市海德实验学校</t>
  </si>
  <si>
    <t>郑子骞  林姿含</t>
  </si>
  <si>
    <t>云浮市伊顿实验学校、云浮市第一小学联队</t>
  </si>
  <si>
    <t>陈子阳  姚灿炜</t>
  </si>
  <si>
    <t>肇庆市</t>
  </si>
  <si>
    <t>封开县南丰镇中心小学一队</t>
  </si>
  <si>
    <t>钟贻烨  梁   宇</t>
  </si>
  <si>
    <t>肇庆市龙禧小学</t>
  </si>
  <si>
    <t>许家维  唐镜添</t>
  </si>
  <si>
    <t>东莞市黄江镇黄江第一小学</t>
  </si>
  <si>
    <t>罗熠轩  向云杰</t>
  </si>
  <si>
    <t>二等</t>
  </si>
  <si>
    <t>阳江市</t>
  </si>
  <si>
    <t>阳江市江城第一小学城南校区一队</t>
  </si>
  <si>
    <t>陈泽楠  陈宏睿</t>
  </si>
  <si>
    <t>珠海市</t>
  </si>
  <si>
    <t>珠海市唐国安纪念学校</t>
  </si>
  <si>
    <t>洪恒宇  陈锦翰</t>
  </si>
  <si>
    <t>深圳市</t>
  </si>
  <si>
    <t>深圳市宝安区宝民小学二队</t>
  </si>
  <si>
    <t>余   洋  黄   释</t>
  </si>
  <si>
    <t>茂名市电白区第二小学</t>
  </si>
  <si>
    <t>何珏漩  崔鸿杰</t>
  </si>
  <si>
    <t>河源市</t>
  </si>
  <si>
    <t>河源市第四小学一队</t>
  </si>
  <si>
    <t>黄镒圣  罗   越</t>
  </si>
  <si>
    <t>江门市江海区外海街道中路小学</t>
  </si>
  <si>
    <t>邹铧锋  傅家玮</t>
  </si>
  <si>
    <t>河源市第四小学二队</t>
  </si>
  <si>
    <t>黎梦翔  李   翌</t>
  </si>
  <si>
    <t>广州市从化区妇女儿童活动中心</t>
  </si>
  <si>
    <t>张恒宇  邝子森</t>
  </si>
  <si>
    <t>广东省茂名市电白区第七小学</t>
  </si>
  <si>
    <t>许轩语  陈怀中</t>
  </si>
  <si>
    <t>黄江康湖新乐学校</t>
  </si>
  <si>
    <t>文育贤  杨皓</t>
  </si>
  <si>
    <t>叶馨妍  黄子轩</t>
  </si>
  <si>
    <t>化州市青爱实验学校</t>
  </si>
  <si>
    <t>马正祺  李锶涵</t>
  </si>
  <si>
    <t>鹤山市沙坪街道第一小学</t>
  </si>
  <si>
    <t>陈家荣  郑柏宁</t>
  </si>
  <si>
    <t>深圳市宝安区宝民小学四队</t>
  </si>
  <si>
    <t>陈   怡  苏宥鸣</t>
  </si>
  <si>
    <t>云浮市青少年宫</t>
  </si>
  <si>
    <t>傅钧誉  张   健</t>
  </si>
  <si>
    <t>云浮市第一小学、云浮市第二小学联队</t>
  </si>
  <si>
    <t>李佩桐  严文禧</t>
  </si>
  <si>
    <t>佛山市</t>
  </si>
  <si>
    <t>佛山市禅城区南庄镇南庄小学</t>
  </si>
  <si>
    <t>罗境镖  张沛恬</t>
  </si>
  <si>
    <t>湛江市</t>
  </si>
  <si>
    <t>湛江市第二十九小学</t>
  </si>
  <si>
    <t>黄梓昊  杨昊龙</t>
  </si>
  <si>
    <t>东莞市厚街镇竹溪小学</t>
  </si>
  <si>
    <t>朱济桓  童莞琳</t>
  </si>
  <si>
    <t>湛江市第十六小学</t>
  </si>
  <si>
    <t>魏康宸  黄梓桦</t>
  </si>
  <si>
    <t>深圳市宝安区宝民小学三队</t>
  </si>
  <si>
    <t>欧阳语彤  陈语汐</t>
  </si>
  <si>
    <t>罗定第五小学</t>
  </si>
  <si>
    <t>李   坛  刘嘉棋</t>
  </si>
  <si>
    <t>林耀阳  黄文君</t>
  </si>
  <si>
    <t>揭阳市</t>
  </si>
  <si>
    <t>揭阳市华美实验学校一队</t>
  </si>
  <si>
    <t>陈德鑫  周子皓</t>
  </si>
  <si>
    <t>江门市青少年宫</t>
  </si>
  <si>
    <t>殷昊毅  李翼宏</t>
  </si>
  <si>
    <t>东莞市黄江育英小学二队</t>
  </si>
  <si>
    <t>龙子睿  邵怡涵</t>
  </si>
  <si>
    <t>湛江市第三十四小学</t>
  </si>
  <si>
    <t>曾怡菲  吴欣霏</t>
  </si>
  <si>
    <t>鹤山市沙坪街道坡山小学一队</t>
  </si>
  <si>
    <t>梁桢晖  李卓立</t>
  </si>
  <si>
    <t>佛山市实验学校</t>
  </si>
  <si>
    <t>郑盛之  谭朗棋</t>
  </si>
  <si>
    <t>东莞市黄江镇长龙小学</t>
  </si>
  <si>
    <t>林紫涛  文丽娟</t>
  </si>
  <si>
    <t>东莞市望牛墩镇达贤小学</t>
  </si>
  <si>
    <t>尹城俊  张藩</t>
  </si>
  <si>
    <t>东莞市东城第六小学</t>
  </si>
  <si>
    <t>李锦豫  汪子栋</t>
  </si>
  <si>
    <t>普宁市占陇镇朴兜小学二队</t>
  </si>
  <si>
    <t>陈杨淇  陈恒睿</t>
  </si>
  <si>
    <t>封开县南丰镇中心小学二队</t>
  </si>
  <si>
    <t>潘乐娟  李   昊</t>
  </si>
  <si>
    <t>东莞市黄江镇黄江中心小学</t>
  </si>
  <si>
    <t>李子谦  林梓锐</t>
  </si>
  <si>
    <t>清远市清城区新三角小学</t>
  </si>
  <si>
    <t>梁名炫  朱若愚</t>
  </si>
  <si>
    <t>广州市越秀区东风东路小学一队</t>
  </si>
  <si>
    <t>李昊洺  欧阳婧</t>
  </si>
  <si>
    <t>潮州市</t>
  </si>
  <si>
    <t>潮州市湘桥区振德街小学</t>
  </si>
  <si>
    <t>洪静菡  苏梓杨</t>
  </si>
  <si>
    <t>揭阳市华美实验学校三队</t>
  </si>
  <si>
    <t>郑博曦  陈瑾烁</t>
  </si>
  <si>
    <t>广东省中山市古镇镇海洲第二小学</t>
  </si>
  <si>
    <t>姚   俊  袁梓睿</t>
  </si>
  <si>
    <t>雷州市新南方学校</t>
  </si>
  <si>
    <t>李政扬  孙钰航</t>
  </si>
  <si>
    <t>三等</t>
  </si>
  <si>
    <t>汕头市龙湖区香阳学校</t>
  </si>
  <si>
    <t>李岢峻  杨金霖</t>
  </si>
  <si>
    <t>潮州市湘桥区南春路小学</t>
  </si>
  <si>
    <t>李哲臻  丁梓烽</t>
  </si>
  <si>
    <t>严楚灵  林乐欣</t>
  </si>
  <si>
    <t>汕头市澄海广益小学四队</t>
  </si>
  <si>
    <t>陈昕烨  李羽充</t>
  </si>
  <si>
    <t>广州市从化区雅居乐小学</t>
  </si>
  <si>
    <t>谢如玥  黄   曦</t>
  </si>
  <si>
    <t>湛江市第五小学</t>
  </si>
  <si>
    <t>林家裕  劳梓锌</t>
  </si>
  <si>
    <t>王奕翔  李世坚</t>
  </si>
  <si>
    <t>珠海高新区青鸟北附实验学校</t>
  </si>
  <si>
    <t>韦熙宸  严梓洋</t>
  </si>
  <si>
    <t>鹤山市双合镇合成小学</t>
  </si>
  <si>
    <t>任嘉璐  叶镇辉</t>
  </si>
  <si>
    <t>清远市博爱学校</t>
  </si>
  <si>
    <t>潘广为  李俊豪</t>
  </si>
  <si>
    <t>怀集县实验小学</t>
  </si>
  <si>
    <t>梁   桸  温朝舜</t>
  </si>
  <si>
    <t>揭阳市华美实验学校二队</t>
  </si>
  <si>
    <t>魏斯畅  黄楠浠</t>
  </si>
  <si>
    <t>阳江市阳东区金湾学校</t>
  </si>
  <si>
    <t>吴海洋  林睿谦</t>
  </si>
  <si>
    <t>珠海高新区金凤小学</t>
  </si>
  <si>
    <t>易牧豪  李梓栋</t>
  </si>
  <si>
    <t>东莞市长安镇实验小学</t>
  </si>
  <si>
    <t>朱明喆  胡恭滮</t>
  </si>
  <si>
    <t>怀集县教师发展中心附属文昌小学</t>
  </si>
  <si>
    <t>林婉思  冼沛映</t>
  </si>
  <si>
    <t>邹文远  朱开航</t>
  </si>
  <si>
    <t>中山市大信学校</t>
  </si>
  <si>
    <t>杨芷晴  凌铭涵</t>
  </si>
  <si>
    <t>东莞市石碣实验小学</t>
  </si>
  <si>
    <t>郑伟涛  郑伟江</t>
  </si>
  <si>
    <t>珠海中山大学附属小学</t>
  </si>
  <si>
    <t>林文曦  曾皓阳</t>
  </si>
  <si>
    <t>鹤山市共和镇中心小学</t>
  </si>
  <si>
    <t>黄泓硕  钟晓彬</t>
  </si>
  <si>
    <t>广东省江门市蓬江区农林小学</t>
  </si>
  <si>
    <t>杨子阳  张   彰</t>
  </si>
  <si>
    <t>罗定第四小学</t>
  </si>
  <si>
    <t>陈柏绅  陈圣起</t>
  </si>
  <si>
    <t>罗定市罗城城南小学</t>
  </si>
  <si>
    <t>陈芊滢  张子骞</t>
  </si>
  <si>
    <t>东莞市黄江育英小学一队</t>
  </si>
  <si>
    <t>何晶晶  马晨露</t>
  </si>
  <si>
    <t>河源市第四小学三队</t>
  </si>
  <si>
    <t>凌晨睿  肖斯恒</t>
  </si>
  <si>
    <t>普宁市占陇镇朴兜小学一队</t>
  </si>
  <si>
    <t>杨宇凡  李剑强</t>
  </si>
  <si>
    <t>汕尾市</t>
  </si>
  <si>
    <t>汕尾市华富学校</t>
  </si>
  <si>
    <t>丘一诺  叶一帆</t>
  </si>
  <si>
    <t>鼎湖区凤凰学校</t>
  </si>
  <si>
    <t>甘   璐  黄晓欣</t>
  </si>
  <si>
    <t>从化希贤小学</t>
  </si>
  <si>
    <t>罗锐轩   黎思岚</t>
  </si>
  <si>
    <t>阳江职业技术学院附属实验学校</t>
  </si>
  <si>
    <t>冯汉东  陈思羽</t>
  </si>
  <si>
    <t>珠海市高新区中山大学附属后环小学</t>
  </si>
  <si>
    <t>谢乐宇  谢思澄</t>
  </si>
  <si>
    <t>潮州市湘桥区培英小学</t>
  </si>
  <si>
    <t>罗镒非  刘嘉恩</t>
  </si>
  <si>
    <t>汕头市澄海广益小学二队</t>
  </si>
  <si>
    <t>李铭澈  许益齐</t>
  </si>
  <si>
    <t>珠海中山大学附属第二小学</t>
  </si>
  <si>
    <t>才   嘉  安润泽</t>
  </si>
  <si>
    <t>广州市从化区太平镇第三中心小学</t>
  </si>
  <si>
    <t>刘梓琳  陆栩恩</t>
  </si>
  <si>
    <t>汕头市澄海广益小学三队</t>
  </si>
  <si>
    <t>陈慎弘  李俊奕</t>
  </si>
  <si>
    <t>佛山市禅城区佛科实验小学二队</t>
  </si>
  <si>
    <t>李子堃  翁舒怡</t>
  </si>
  <si>
    <t>深圳市宝安区宝民小学一队</t>
  </si>
  <si>
    <t>杨   辰  李梓豪</t>
  </si>
  <si>
    <t>阳江市江城第一小学城南校区三队</t>
  </si>
  <si>
    <t>曾泓竣  黄   灌</t>
  </si>
  <si>
    <t>佛山市同济小学</t>
  </si>
  <si>
    <t>刘宸熙  曾骏濠</t>
  </si>
  <si>
    <t>佛山市禅城区佛科实验小学一队</t>
  </si>
  <si>
    <t>周甲峰  黄俊皓</t>
  </si>
  <si>
    <t>茂名市第二中学</t>
  </si>
  <si>
    <t>黄乐天  梁裕铭</t>
  </si>
  <si>
    <t>中山市南朗街道南朗小学</t>
  </si>
  <si>
    <t>李奕良  吕   响</t>
  </si>
  <si>
    <t>广州市从化区鳌头镇中心小学</t>
  </si>
  <si>
    <t>李沛联  许智铭</t>
  </si>
  <si>
    <t>揭东区第一小学一队</t>
  </si>
  <si>
    <t>邓智昊  张煜坤</t>
  </si>
  <si>
    <t>信宜市教育城小学</t>
  </si>
  <si>
    <t>廖芷琳  吴冠承</t>
  </si>
  <si>
    <t>高州市文明路小学</t>
  </si>
  <si>
    <t>刘宪锟  刘宪锦</t>
  </si>
  <si>
    <t>肇庆市端州区星执外国语学校</t>
  </si>
  <si>
    <t>张心悦  陈禹州</t>
  </si>
  <si>
    <t>雷州市附城镇中心小学</t>
  </si>
  <si>
    <t>周子涵  邓晓君</t>
  </si>
  <si>
    <t>揭东区第一小学二队</t>
  </si>
  <si>
    <t>邓智宸  姚静川</t>
  </si>
  <si>
    <t>河源市第四小学五队</t>
  </si>
  <si>
    <t>欧阳予和  李宇航</t>
  </si>
  <si>
    <t>梅州市</t>
  </si>
  <si>
    <t>梅州市科学技术协会二队</t>
  </si>
  <si>
    <t>叶永裕  肖嘉俊</t>
  </si>
  <si>
    <t>河源市第四小学四队</t>
  </si>
  <si>
    <t>钟子凡  黎同桐</t>
  </si>
  <si>
    <t>阳江市江城第一小学城南校区二队</t>
  </si>
  <si>
    <t>关   淏  刘晋宁</t>
  </si>
  <si>
    <t>文搏杯第十二届广东省青少年科技实践能力挑战赛成绩表（初中组）</t>
  </si>
  <si>
    <t>完成时间
（例：1'32"15）</t>
  </si>
  <si>
    <t>江门市蓬江区杜阮镇楼山初级中学二队</t>
  </si>
  <si>
    <t>陈俊江  黄   艺</t>
  </si>
  <si>
    <t>江门市华侨中学</t>
  </si>
  <si>
    <t>刘威铭  葛子墨</t>
  </si>
  <si>
    <t>封开县南丰中学</t>
  </si>
  <si>
    <t>莫森裕  梁钢杰</t>
  </si>
  <si>
    <t>中山市华辰实验中学一队</t>
  </si>
  <si>
    <t>刘家铭  万富鸿</t>
  </si>
  <si>
    <t>江门市蓬江区杜阮镇楼山初级中学一队</t>
  </si>
  <si>
    <t>彭嘉敏  区雅姿</t>
  </si>
  <si>
    <t>中山市华辰实验中学二队</t>
  </si>
  <si>
    <t>陈子鑫  孙雨科</t>
  </si>
  <si>
    <t>信宜市信宜中学</t>
  </si>
  <si>
    <t>陈建林  梁理政</t>
  </si>
  <si>
    <t>信宜市华侨中学</t>
  </si>
  <si>
    <t>梁   骞  彭琪皓</t>
  </si>
  <si>
    <t>信宜市教育城初级中学二队</t>
  </si>
  <si>
    <t>徐晨曦  李梓兴</t>
  </si>
  <si>
    <t>罗定市廷锴纪念中学</t>
  </si>
  <si>
    <t>郑伟杰  邓志铎</t>
  </si>
  <si>
    <t>信宜市教育城初级中学一队</t>
  </si>
  <si>
    <t>梁雨洋  苏俊玮</t>
  </si>
  <si>
    <t>清远市清新区实验学校一队</t>
  </si>
  <si>
    <t>姚承恩 李浩宇</t>
  </si>
  <si>
    <t>东莞市虎门外语学校一队</t>
  </si>
  <si>
    <t>陈彦初  欧恩泽</t>
  </si>
  <si>
    <t>中山市南朗镇云衢中学</t>
  </si>
  <si>
    <t>梁方源  朱勇兴</t>
  </si>
  <si>
    <t>东莞市虎门外语学校二队</t>
  </si>
  <si>
    <t>周航宇  詹自祺</t>
  </si>
  <si>
    <t>茂名市启源中学一队</t>
  </si>
  <si>
    <t>邓光智  张照虎</t>
  </si>
  <si>
    <t>中国工农红军广宁周其鉴红军中学</t>
  </si>
  <si>
    <t>陈静仪  陈铱潼</t>
  </si>
  <si>
    <t>江门市江海区景贤初级中学</t>
  </si>
  <si>
    <t>王江南  陈钰仪</t>
  </si>
  <si>
    <t>鹤山市第一中学附属中学</t>
  </si>
  <si>
    <t>柯   汭  张梓滢</t>
  </si>
  <si>
    <t>茂名市启源中学二队</t>
  </si>
  <si>
    <t>赖虹宇  梁梓琪</t>
  </si>
  <si>
    <t>湛江市寸金培才学校一队</t>
  </si>
  <si>
    <t>周世发  赖昊广</t>
  </si>
  <si>
    <t>茂名市电白区电海中学初级中学</t>
  </si>
  <si>
    <t>杨轶男  梁景雄</t>
  </si>
  <si>
    <t>东莞市黄江镇黄江中学</t>
  </si>
  <si>
    <t>聂渝航  曾   炀</t>
  </si>
  <si>
    <t>贺梓航  黄秋锟</t>
  </si>
  <si>
    <t>云浮市云浮中学二队</t>
  </si>
  <si>
    <t>谢彦德  黎柏睿</t>
  </si>
  <si>
    <t>清远市清城区新北实学校</t>
  </si>
  <si>
    <t>吴思诺 高紫轩</t>
  </si>
  <si>
    <t>佛山市第十四中学二队</t>
  </si>
  <si>
    <t>郑皓睿  冯   浩</t>
  </si>
  <si>
    <t>云浮市云浮中学三队</t>
  </si>
  <si>
    <t>谭天睿  初泰宇</t>
  </si>
  <si>
    <t>东莞市南城第一初级中学二队</t>
  </si>
  <si>
    <t>吴俊逸  侯钰轩</t>
  </si>
  <si>
    <t>四会市四会中学</t>
  </si>
  <si>
    <t>江长果  邓   全</t>
  </si>
  <si>
    <t>肇庆鼎湖第一实验学校</t>
  </si>
  <si>
    <t>朱飞耀  梁锦鹏</t>
  </si>
  <si>
    <t>佛山市华英（高明）学校</t>
  </si>
  <si>
    <t>吴佩曦  潘泽耀</t>
  </si>
  <si>
    <t>云浮市云浮中学一队</t>
  </si>
  <si>
    <t>陈国韬  何佳齐</t>
  </si>
  <si>
    <t>东莞市南城第一初级中学一队</t>
  </si>
  <si>
    <t>赖俊安  龚维剑</t>
  </si>
  <si>
    <t>清远市清新区实验学校二队</t>
  </si>
  <si>
    <t>罗  斌 李文政</t>
  </si>
  <si>
    <t>云浮市云安区富林镇中学</t>
  </si>
  <si>
    <t>练铭恒  程奕朗</t>
  </si>
  <si>
    <t>佛山市第十四中学一队</t>
  </si>
  <si>
    <t>崔宇谦  江玥瑶</t>
  </si>
  <si>
    <t>广宁县城东学校</t>
  </si>
  <si>
    <t>黄浚贤  杨远枫</t>
  </si>
  <si>
    <t>阳江市第二中学三队</t>
  </si>
  <si>
    <t>林圣杰  关宇洲</t>
  </si>
  <si>
    <t>东莞市黄江中学</t>
  </si>
  <si>
    <t>林英文  张子琳</t>
  </si>
  <si>
    <t>罗定中学</t>
  </si>
  <si>
    <t>蒋文添  陈之淳</t>
  </si>
  <si>
    <t>东莞市东城中学</t>
  </si>
  <si>
    <t>张煜阳  廖铭博</t>
  </si>
  <si>
    <t>阳江市第二中学二队</t>
  </si>
  <si>
    <t>曹豪楠  吴豪伟</t>
  </si>
  <si>
    <t>肇庆市第一中学</t>
  </si>
  <si>
    <t>陈多圣  黄鸿韬</t>
  </si>
  <si>
    <t>阳江市第二中学四队</t>
  </si>
  <si>
    <t>谭博文  林显新</t>
  </si>
  <si>
    <t>阳江市第二中学一队</t>
  </si>
  <si>
    <t>陈明泽  梁代琪</t>
  </si>
  <si>
    <t>广州市番禺区洛溪新城中学二队</t>
  </si>
  <si>
    <t>王烁宇  郭仕杰</t>
  </si>
  <si>
    <t>普宁市占陇镇桥柱初级中学二队</t>
  </si>
  <si>
    <t>蔡传楚  陈心霓</t>
  </si>
  <si>
    <t>中山市华侨中学</t>
  </si>
  <si>
    <t>曾   帅  韦皓然</t>
  </si>
  <si>
    <t>东莞市黄江康湖新乐学校</t>
  </si>
  <si>
    <t>李鹏杰  覃雅欣</t>
  </si>
  <si>
    <t>阳江市第二中学五队</t>
  </si>
  <si>
    <t>陈思颖  陈炫亨</t>
  </si>
  <si>
    <t>东莞市黄江育英初级中学</t>
  </si>
  <si>
    <t>陈国豪  吴冠希</t>
  </si>
  <si>
    <t>普宁市占陇镇桥柱初级中学三队</t>
  </si>
  <si>
    <t>陈晓婷  陈钰婷</t>
  </si>
  <si>
    <t>江门市第一实验学校</t>
  </si>
  <si>
    <t>彭维晢  王鹏轩</t>
  </si>
  <si>
    <t>东莞市东华初级中学</t>
  </si>
  <si>
    <t>周骏烨  许辰熙</t>
  </si>
  <si>
    <t>珠海市金鼎中学三队</t>
  </si>
  <si>
    <t>徐   好  任乙萱</t>
  </si>
  <si>
    <t>高要第二中学星科校区</t>
  </si>
  <si>
    <t>陈志展  何诚朗</t>
  </si>
  <si>
    <t>湛江市麻章区北大附属实验学校一队</t>
  </si>
  <si>
    <t>黄龙权  吴金钊</t>
  </si>
  <si>
    <t>广州市番禺区洛溪新城中学一队</t>
  </si>
  <si>
    <t>华善妍  黄山行</t>
  </si>
  <si>
    <t>珠海中山大学附属中学二队</t>
  </si>
  <si>
    <t>谢俊烨  凌昊阳</t>
  </si>
  <si>
    <t>湛江市恒盛实验学校</t>
  </si>
  <si>
    <t>陈懿豪  黄子涵</t>
  </si>
  <si>
    <t>湛江市寸金培才学校二队</t>
  </si>
  <si>
    <t>陈   稳  李泽楷</t>
  </si>
  <si>
    <t>珠海中山大学附属中学一队</t>
  </si>
  <si>
    <t>官建燃  江文熙</t>
  </si>
  <si>
    <t>温灵杰  李   浩</t>
  </si>
  <si>
    <t>清远市阳山县阳山中学</t>
  </si>
  <si>
    <t>祝振安 冯诗婷</t>
  </si>
  <si>
    <t>罗定第一中学</t>
  </si>
  <si>
    <t>林铭洲  苏金鸿</t>
  </si>
  <si>
    <t>姚   实  马荣斌</t>
  </si>
  <si>
    <t>江门中港英文学校</t>
  </si>
  <si>
    <t>武之翔  周玉婷</t>
  </si>
  <si>
    <t>华南师范大学附属中学</t>
  </si>
  <si>
    <t>周子轩 李逸卓</t>
  </si>
  <si>
    <t>普宁市占陇镇桥柱初级中学一队</t>
  </si>
  <si>
    <t>陈学珑  陈冠成</t>
  </si>
  <si>
    <t>汕头市龙湖区香阳学校二队</t>
  </si>
  <si>
    <t>蔡元曦   谢梓壕</t>
  </si>
  <si>
    <t>佛山市高明区沧江中学</t>
  </si>
  <si>
    <t>邓皓天  张正乾</t>
  </si>
  <si>
    <t>珠海市金鼎中学一队</t>
  </si>
  <si>
    <t>陈泽嵘  石俊豪</t>
  </si>
  <si>
    <t>清远市清城区东城街大塱学校</t>
  </si>
  <si>
    <t>谭思远 谭婉霖</t>
  </si>
  <si>
    <t>和平县和丰中学二队</t>
  </si>
  <si>
    <t>刘东阳  卢亭伊</t>
  </si>
  <si>
    <t>和平县和丰中学一队</t>
  </si>
  <si>
    <t>何华煜  魏菲娜</t>
  </si>
  <si>
    <t>广州龙涛外国语学校</t>
  </si>
  <si>
    <t>梁欣怡  邵子涵</t>
  </si>
  <si>
    <t>中山市三鑫学校</t>
  </si>
  <si>
    <t>洪天浩  肖圣基</t>
  </si>
  <si>
    <t>揭阳市华美实验学校</t>
  </si>
  <si>
    <t>周孜翰  吴义梁</t>
  </si>
  <si>
    <t>汕头市龙湖区香阳学校一队</t>
  </si>
  <si>
    <t>吴晓铄  纪梓萱</t>
  </si>
  <si>
    <t>珠海市金鼎中学二队</t>
  </si>
  <si>
    <t>张紫涵  高瑾萱</t>
  </si>
  <si>
    <t>广州市英豪学校</t>
  </si>
  <si>
    <t>张汉洋  吴政睿</t>
  </si>
  <si>
    <t>佛山市禅城区明德中英文学校</t>
  </si>
  <si>
    <t>邓   壹  彭宏裕</t>
  </si>
  <si>
    <t>广州市从化区鳌头中学</t>
  </si>
  <si>
    <t>刘文轩  冯嘉文</t>
  </si>
  <si>
    <t>湛江市麻章区北大附属实验学校二队</t>
  </si>
  <si>
    <t>肖铭轩  张以恒</t>
  </si>
  <si>
    <t>文搏杯第十二届广东省青少年科技实践能力挑战赛成绩表（高中组）</t>
  </si>
  <si>
    <t>张   郡  余敏涵</t>
  </si>
  <si>
    <t>叶颖颐  蒋文悦</t>
  </si>
  <si>
    <t>肇庆市百花中学</t>
  </si>
  <si>
    <t>黎桦葳  侯俊铭</t>
  </si>
  <si>
    <t>信宜市第二中学一队</t>
  </si>
  <si>
    <t>李沅锜  周钊伟</t>
  </si>
  <si>
    <t>茂名市电白高级中学二队</t>
  </si>
  <si>
    <t>吴宥俊  阮栩汶</t>
  </si>
  <si>
    <t>茂名市电白高级中学一队</t>
  </si>
  <si>
    <t>邓栩生  胡雪怡</t>
  </si>
  <si>
    <t>信宜市第二中学二队</t>
  </si>
  <si>
    <t>揭威廉  陆文杰</t>
  </si>
  <si>
    <t>肇庆市高要区第二中学</t>
  </si>
  <si>
    <t>杜   琪  夏敏瑜</t>
  </si>
  <si>
    <t>江门市棠下中学二队</t>
  </si>
  <si>
    <t>刘力扬  罗义康</t>
  </si>
  <si>
    <t>高州市第七中学</t>
  </si>
  <si>
    <t>刘文标  曾厚钧</t>
  </si>
  <si>
    <t>江门市棠下中学一队</t>
  </si>
  <si>
    <t>邓嘉炜  陈浩能</t>
  </si>
  <si>
    <t>东莞市长安中学</t>
  </si>
  <si>
    <t>黄语欣  周雅涵</t>
  </si>
  <si>
    <t>广东省江门市第一中学</t>
  </si>
  <si>
    <t>李顺诚  李健昌</t>
  </si>
  <si>
    <t>开平市第一中学</t>
  </si>
  <si>
    <t>杨   涛  张文林</t>
  </si>
  <si>
    <t>怀集县第一中学二队</t>
  </si>
  <si>
    <t>徐贝贝  曾梦珂</t>
  </si>
  <si>
    <t>怀集县第一中学一队</t>
  </si>
  <si>
    <t>严柏臻  邓健涛</t>
  </si>
  <si>
    <t>揭阳第一中学二队</t>
  </si>
  <si>
    <t>李嘉霖  温佳辰</t>
  </si>
  <si>
    <t>怀集中学</t>
  </si>
  <si>
    <t>徐兆鸿  黄颖怡</t>
  </si>
  <si>
    <t>阳山县职业技术学校</t>
  </si>
  <si>
    <t>刘君随  杨万埔</t>
  </si>
  <si>
    <t>东莞市石龙中学二队</t>
  </si>
  <si>
    <t>刘世锦  陈俊逸</t>
  </si>
  <si>
    <t>揭阳第一中学一队</t>
  </si>
  <si>
    <t>黄家楠  高鑫雄</t>
  </si>
  <si>
    <t>四会市华侨中学</t>
  </si>
  <si>
    <t>曾祥国  何卓彦</t>
  </si>
  <si>
    <t>中山市古镇高级中学一队</t>
  </si>
  <si>
    <t>甘展祺  梁心妍</t>
  </si>
  <si>
    <t>湛江市第四中学一队</t>
  </si>
  <si>
    <t>劳钰琪  叶欣仪</t>
  </si>
  <si>
    <t>鹤山市第一中学</t>
  </si>
  <si>
    <t>苏俊栩  易家豪</t>
  </si>
  <si>
    <t>广东肇庆中学</t>
  </si>
  <si>
    <t>欧阳嘉颖  何卓菲</t>
  </si>
  <si>
    <t>广州市从化区职业技术学校</t>
  </si>
  <si>
    <t>吴培彬  黄炜鑫</t>
  </si>
  <si>
    <t>东莞市汽车技术学校</t>
  </si>
  <si>
    <t>陈俊雄  李思睿</t>
  </si>
  <si>
    <t>云浮市黄岗实验中学</t>
  </si>
  <si>
    <t>张仁篪  叶滨钜</t>
  </si>
  <si>
    <t>汕头市第一中学二队</t>
  </si>
  <si>
    <t>卢东翔  林子棋</t>
  </si>
  <si>
    <t>东莞市石龙中学三队</t>
  </si>
  <si>
    <t>李梓琦  黄嘉鑫</t>
  </si>
  <si>
    <t>汕头市第一中学一队</t>
  </si>
  <si>
    <t>钟子期  郑培钿</t>
  </si>
  <si>
    <t>郁南县蔡朝焜纪念中学</t>
  </si>
  <si>
    <t>何镕安  江银芳</t>
  </si>
  <si>
    <t>阳江市第一中学五队</t>
  </si>
  <si>
    <t>谭富强  许文劲</t>
  </si>
  <si>
    <t>毛世枝  严启恒</t>
  </si>
  <si>
    <t>阳江市第一中学三队</t>
  </si>
  <si>
    <t>冯利星  卢雅琪</t>
  </si>
  <si>
    <t>郑境平  何家志</t>
  </si>
  <si>
    <t>茂名市电白区电海中学</t>
  </si>
  <si>
    <t>廖非凡  潘必蓝</t>
  </si>
  <si>
    <t>江门市江海区礼乐中学</t>
  </si>
  <si>
    <t>叶成轩  李浩轩</t>
  </si>
  <si>
    <t>清远市华侨中学</t>
  </si>
  <si>
    <t>罗  恒  罗宏鑫</t>
  </si>
  <si>
    <t>广州市从化区第二中学三队</t>
  </si>
  <si>
    <t>刘晓廣  谢晋轩</t>
  </si>
  <si>
    <t>黄思晴  李蕊彤</t>
  </si>
  <si>
    <t>阳江市第一中学一队</t>
  </si>
  <si>
    <t>林子琪  李雅倩</t>
  </si>
  <si>
    <t>广州市从化区第二中学二队</t>
  </si>
  <si>
    <t>谢炎华  李东辉</t>
  </si>
  <si>
    <t>湛江市第四中学二队</t>
  </si>
  <si>
    <t>蔡子榆  欧芷诺</t>
  </si>
  <si>
    <t>清远市清新区第三中学二队</t>
  </si>
  <si>
    <t>温晓烔  丘国宇</t>
  </si>
  <si>
    <t>清远市清新区第三中学一队</t>
  </si>
  <si>
    <t>黄旭星  何世杰</t>
  </si>
  <si>
    <t>信宜市第三中学</t>
  </si>
  <si>
    <t>何健永  林广源</t>
  </si>
  <si>
    <t>东莞市石龙中学一队</t>
  </si>
  <si>
    <t>黄梓豪  陈韵寒</t>
  </si>
  <si>
    <t>湛江市第二中学一队</t>
  </si>
  <si>
    <t>温   晋  黄圣峰</t>
  </si>
  <si>
    <t>梅州市外语实验学校一队</t>
  </si>
  <si>
    <t>杨宸彬  曾宇翔</t>
  </si>
  <si>
    <t>江门市新会华侨中学</t>
  </si>
  <si>
    <t>陈栩煜  周皓然</t>
  </si>
  <si>
    <t>阳江市第一中学四队</t>
  </si>
  <si>
    <t>关博豪  冯星宇</t>
  </si>
  <si>
    <t>中山市古镇高级中学二队</t>
  </si>
  <si>
    <t>陈学良  邓健铭</t>
  </si>
  <si>
    <t>梅州市外语实验学校四队</t>
  </si>
  <si>
    <t>朱谦宜  温国雄</t>
  </si>
  <si>
    <t>阳江市第一中学二队</t>
  </si>
  <si>
    <t>陈琳艳  王嘉月</t>
  </si>
  <si>
    <t>广州市从化区第二中学一队</t>
  </si>
  <si>
    <t>温文谦  胡圣楚</t>
  </si>
  <si>
    <t>张颖禧   彭婉华</t>
  </si>
  <si>
    <t>河源理工学校</t>
  </si>
  <si>
    <t>杨成双  侯诗锦</t>
  </si>
  <si>
    <t>梅州市外语实验学校二队</t>
  </si>
  <si>
    <t>邓渝玮  廖可馨</t>
  </si>
  <si>
    <t>普宁市第二中学</t>
  </si>
  <si>
    <t>方悦鑫  方镇宏</t>
  </si>
  <si>
    <t>湛江市第二中学二队</t>
  </si>
  <si>
    <t>王思诗  陈佳慧</t>
  </si>
  <si>
    <t>佛山市顺德区陈村职业技术学校</t>
  </si>
  <si>
    <t>黄坤献  黄锌初</t>
  </si>
  <si>
    <t>湛江市寸金培才学校</t>
  </si>
  <si>
    <t>王科瑾  陈泽元</t>
  </si>
  <si>
    <t>梅州市外语实验学校三队</t>
  </si>
  <si>
    <t>张琳靖  廖爱濠</t>
  </si>
  <si>
    <t>佛山市高明区纪念中学</t>
  </si>
  <si>
    <t>陈泳如  黄依伊</t>
  </si>
  <si>
    <t>广州市番禺区洛溪新城中学</t>
  </si>
  <si>
    <t>王为为  周灿明</t>
  </si>
  <si>
    <t>佛山市第二中学</t>
  </si>
  <si>
    <t>卢明宇  何   洋</t>
  </si>
  <si>
    <t>苏   韵  赵法锐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</si>
</sst>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0"/>
      <name val="等线"/>
      <charset val="134"/>
      <scheme val="minor"/>
    </font>
    <font>
      <sz val="10"/>
      <color rgb="FFFF0000"/>
      <name val="等线"/>
      <charset val="134"/>
      <scheme val="minor"/>
    </font>
    <font>
      <sz val="10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18"/>
  <sheetViews>
    <sheetView tabSelected="1" workbookViewId="0">
      <selection activeCell="N3" sqref="N3"/>
    </sheetView>
  </sheetViews>
  <sheetFormatPr defaultColWidth="9" defaultRowHeight="12.75"/>
  <cols>
    <col min="1" max="1" width="5.20952380952381" style="2" customWidth="1"/>
    <col min="2" max="2" width="7.71428571428571" style="2" customWidth="1"/>
    <col min="3" max="3" width="30.1428571428571" style="2" customWidth="1"/>
    <col min="4" max="4" width="16" style="2" customWidth="1"/>
    <col min="5" max="5" width="10" style="2" customWidth="1"/>
    <col min="6" max="6" width="16.7809523809524" style="2" customWidth="1"/>
    <col min="7" max="7" width="12.1428571428571" style="2" customWidth="1"/>
    <col min="8" max="8" width="16.6380952380952" style="2" customWidth="1"/>
    <col min="9" max="9" width="11" style="2" customWidth="1"/>
    <col min="10" max="10" width="14" style="2" customWidth="1"/>
    <col min="11" max="11" width="6.42857142857143" customWidth="1"/>
  </cols>
  <sheetData>
    <row r="1" ht="46.0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23" customFormat="1" ht="40.05" customHeight="1" spans="1:11">
      <c r="A2" s="4" t="s">
        <v>1</v>
      </c>
      <c r="B2" s="5" t="s">
        <v>2</v>
      </c>
      <c r="C2" s="4" t="s">
        <v>3</v>
      </c>
      <c r="D2" s="4" t="s">
        <v>4</v>
      </c>
      <c r="E2" s="24" t="s">
        <v>5</v>
      </c>
      <c r="F2" s="25"/>
      <c r="G2" s="16" t="s">
        <v>6</v>
      </c>
      <c r="H2" s="17"/>
      <c r="I2" s="5" t="s">
        <v>7</v>
      </c>
      <c r="J2" s="5" t="s">
        <v>8</v>
      </c>
      <c r="K2" s="5" t="s">
        <v>9</v>
      </c>
    </row>
    <row r="3" s="23" customFormat="1" ht="90" spans="1:11">
      <c r="A3" s="4"/>
      <c r="B3" s="7"/>
      <c r="C3" s="4"/>
      <c r="D3" s="4"/>
      <c r="E3" s="4" t="s">
        <v>10</v>
      </c>
      <c r="F3" s="4" t="s">
        <v>11</v>
      </c>
      <c r="G3" s="4" t="s">
        <v>10</v>
      </c>
      <c r="H3" s="4" t="s">
        <v>11</v>
      </c>
      <c r="I3" s="7"/>
      <c r="J3" s="7"/>
      <c r="K3" s="7"/>
    </row>
    <row r="4" s="1" customFormat="1" ht="24" customHeight="1" spans="1:11">
      <c r="A4" s="8">
        <v>106</v>
      </c>
      <c r="B4" s="8" t="s">
        <v>12</v>
      </c>
      <c r="C4" s="26" t="s">
        <v>13</v>
      </c>
      <c r="D4" s="19" t="s">
        <v>14</v>
      </c>
      <c r="E4" s="10">
        <v>100</v>
      </c>
      <c r="F4" s="11">
        <v>14.06</v>
      </c>
      <c r="G4" s="10">
        <v>65</v>
      </c>
      <c r="H4" s="11">
        <v>8.66</v>
      </c>
      <c r="I4" s="10">
        <f t="array" ref="I4">_xlfn.IFS(E4&gt;G4,E4,E4&lt;G4,G4,E4=G4,E4)</f>
        <v>100</v>
      </c>
      <c r="J4" s="12">
        <f t="array" ref="J4">_xlfn.IFS(E4&gt;G4,F4,E4&lt;G4,H4,E4=G4,IF(F4&lt;=H4,F4,H4))</f>
        <v>14.06</v>
      </c>
      <c r="K4" s="13" t="s">
        <v>15</v>
      </c>
    </row>
    <row r="5" s="1" customFormat="1" ht="24" customHeight="1" spans="1:11">
      <c r="A5" s="8">
        <v>61</v>
      </c>
      <c r="B5" s="8" t="s">
        <v>16</v>
      </c>
      <c r="C5" s="26" t="s">
        <v>17</v>
      </c>
      <c r="D5" s="19" t="s">
        <v>18</v>
      </c>
      <c r="E5" s="10">
        <v>100</v>
      </c>
      <c r="F5" s="11">
        <v>14.09</v>
      </c>
      <c r="G5" s="10">
        <v>60</v>
      </c>
      <c r="H5" s="11">
        <v>9.57</v>
      </c>
      <c r="I5" s="10">
        <f t="array" ref="I5">_xlfn.IFS(E5&gt;G5,E5,E5&lt;G5,G5,E5=G5,E5)</f>
        <v>100</v>
      </c>
      <c r="J5" s="12">
        <f t="array" ref="J5">_xlfn.IFS(E5&gt;G5,F5,E5&lt;G5,H5,E5=G5,IF(F5&lt;=H5,F5,H5))</f>
        <v>14.09</v>
      </c>
      <c r="K5" s="13" t="s">
        <v>15</v>
      </c>
    </row>
    <row r="6" s="1" customFormat="1" ht="24" customHeight="1" spans="1:11">
      <c r="A6" s="8">
        <v>67</v>
      </c>
      <c r="B6" s="8" t="s">
        <v>12</v>
      </c>
      <c r="C6" s="26" t="s">
        <v>19</v>
      </c>
      <c r="D6" s="19" t="s">
        <v>20</v>
      </c>
      <c r="E6" s="10">
        <v>100</v>
      </c>
      <c r="F6" s="11">
        <v>14.19</v>
      </c>
      <c r="G6" s="10">
        <v>75</v>
      </c>
      <c r="H6" s="11">
        <v>13.4</v>
      </c>
      <c r="I6" s="10">
        <f t="array" ref="I6">_xlfn.IFS(E6&gt;G6,E6,E6&lt;G6,G6,E6=G6,E6)</f>
        <v>100</v>
      </c>
      <c r="J6" s="12">
        <f t="array" ref="J6">_xlfn.IFS(E6&gt;G6,F6,E6&lt;G6,H6,E6=G6,IF(F6&lt;=H6,F6,H6))</f>
        <v>14.19</v>
      </c>
      <c r="K6" s="13" t="s">
        <v>15</v>
      </c>
    </row>
    <row r="7" ht="24" customHeight="1" spans="1:11">
      <c r="A7" s="8">
        <v>51</v>
      </c>
      <c r="B7" s="8" t="s">
        <v>21</v>
      </c>
      <c r="C7" s="26" t="s">
        <v>22</v>
      </c>
      <c r="D7" s="19" t="s">
        <v>23</v>
      </c>
      <c r="E7" s="10">
        <v>95</v>
      </c>
      <c r="F7" s="11">
        <v>18.13</v>
      </c>
      <c r="G7" s="10">
        <v>100</v>
      </c>
      <c r="H7" s="11">
        <v>20.09</v>
      </c>
      <c r="I7" s="10">
        <f t="array" ref="I7">_xlfn.IFS(E7&gt;G7,E7,E7&lt;G7,G7,E7=G7,E7)</f>
        <v>100</v>
      </c>
      <c r="J7" s="12">
        <f t="array" ref="J7">_xlfn.IFS(E7&gt;G7,F7,E7&lt;G7,H7,E7=G7,IF(F7&lt;=H7,F7,H7))</f>
        <v>20.09</v>
      </c>
      <c r="K7" s="13" t="s">
        <v>15</v>
      </c>
    </row>
    <row r="8" ht="24" customHeight="1" spans="1:11">
      <c r="A8" s="8">
        <v>105</v>
      </c>
      <c r="B8" s="8" t="s">
        <v>24</v>
      </c>
      <c r="C8" s="26" t="s">
        <v>25</v>
      </c>
      <c r="D8" s="19" t="s">
        <v>26</v>
      </c>
      <c r="E8" s="10">
        <v>100</v>
      </c>
      <c r="F8" s="11">
        <v>20.25</v>
      </c>
      <c r="G8" s="10">
        <v>60</v>
      </c>
      <c r="H8" s="11">
        <v>11.81</v>
      </c>
      <c r="I8" s="10">
        <f t="array" ref="I8">_xlfn.IFS(E8&gt;G8,E8,E8&lt;G8,G8,E8=G8,E8)</f>
        <v>100</v>
      </c>
      <c r="J8" s="12">
        <f t="array" ref="J8">_xlfn.IFS(E8&gt;G8,F8,E8&lt;G8,H8,E8=G8,IF(F8&lt;=H8,F8,H8))</f>
        <v>20.25</v>
      </c>
      <c r="K8" s="13" t="s">
        <v>15</v>
      </c>
    </row>
    <row r="9" ht="24" customHeight="1" spans="1:11">
      <c r="A9" s="8">
        <v>112</v>
      </c>
      <c r="B9" s="8" t="s">
        <v>12</v>
      </c>
      <c r="C9" s="26" t="s">
        <v>27</v>
      </c>
      <c r="D9" s="19" t="s">
        <v>28</v>
      </c>
      <c r="E9" s="13">
        <v>85</v>
      </c>
      <c r="F9" s="11">
        <v>17.25</v>
      </c>
      <c r="G9" s="10">
        <v>100</v>
      </c>
      <c r="H9" s="11">
        <v>22.94</v>
      </c>
      <c r="I9" s="10">
        <f t="array" ref="I9">_xlfn.IFS(E9&gt;G9,E9,E9&lt;G9,G9,E9=G9,E9)</f>
        <v>100</v>
      </c>
      <c r="J9" s="12">
        <f t="array" ref="J9">_xlfn.IFS(E9&gt;G9,F9,E9&lt;G9,H9,E9=G9,IF(F9&lt;=H9,F9,H9))</f>
        <v>22.94</v>
      </c>
      <c r="K9" s="13" t="s">
        <v>15</v>
      </c>
    </row>
    <row r="10" ht="24" customHeight="1" spans="1:11">
      <c r="A10" s="8">
        <v>36</v>
      </c>
      <c r="B10" s="8" t="s">
        <v>29</v>
      </c>
      <c r="C10" s="26" t="s">
        <v>30</v>
      </c>
      <c r="D10" s="19" t="s">
        <v>31</v>
      </c>
      <c r="E10" s="10">
        <v>40</v>
      </c>
      <c r="F10" s="11">
        <v>8.91</v>
      </c>
      <c r="G10" s="10">
        <v>100</v>
      </c>
      <c r="H10" s="11">
        <v>22.94</v>
      </c>
      <c r="I10" s="10">
        <f t="array" ref="I10">_xlfn.IFS(E10&gt;G10,E10,E10&lt;G10,G10,E10=G10,E10)</f>
        <v>100</v>
      </c>
      <c r="J10" s="12">
        <f t="array" ref="J10">_xlfn.IFS(E10&gt;G10,F10,E10&lt;G10,H10,E10=G10,IF(F10&lt;=H10,F10,H10))</f>
        <v>22.94</v>
      </c>
      <c r="K10" s="13" t="s">
        <v>15</v>
      </c>
    </row>
    <row r="11" ht="24" customHeight="1" spans="1:11">
      <c r="A11" s="8">
        <v>108</v>
      </c>
      <c r="B11" s="8" t="s">
        <v>32</v>
      </c>
      <c r="C11" s="26" t="s">
        <v>33</v>
      </c>
      <c r="D11" s="19" t="s">
        <v>34</v>
      </c>
      <c r="E11" s="10">
        <v>30</v>
      </c>
      <c r="F11" s="11">
        <v>6.87</v>
      </c>
      <c r="G11" s="10">
        <v>100</v>
      </c>
      <c r="H11" s="11">
        <v>23.41</v>
      </c>
      <c r="I11" s="10">
        <f t="array" ref="I11">_xlfn.IFS(E11&gt;G11,E11,E11&lt;G11,G11,E11=G11,E11)</f>
        <v>100</v>
      </c>
      <c r="J11" s="12">
        <f t="array" ref="J11">_xlfn.IFS(E11&gt;G11,F11,E11&lt;G11,H11,E11=G11,IF(F11&lt;=H11,F11,H11))</f>
        <v>23.41</v>
      </c>
      <c r="K11" s="13" t="s">
        <v>15</v>
      </c>
    </row>
    <row r="12" ht="24" customHeight="1" spans="1:11">
      <c r="A12" s="8">
        <v>114</v>
      </c>
      <c r="B12" s="8" t="s">
        <v>24</v>
      </c>
      <c r="C12" s="26" t="s">
        <v>35</v>
      </c>
      <c r="D12" s="19" t="s">
        <v>36</v>
      </c>
      <c r="E12" s="10">
        <v>100</v>
      </c>
      <c r="F12" s="11">
        <v>25</v>
      </c>
      <c r="G12" s="10">
        <v>30</v>
      </c>
      <c r="H12" s="11">
        <v>6.15</v>
      </c>
      <c r="I12" s="10">
        <f t="array" ref="I12">_xlfn.IFS(E12&gt;G12,E12,E12&lt;G12,G12,E12=G12,E12)</f>
        <v>100</v>
      </c>
      <c r="J12" s="12">
        <f t="array" ref="J12">_xlfn.IFS(E12&gt;G12,F12,E12&lt;G12,H12,E12=G12,IF(F12&lt;=H12,F12,H12))</f>
        <v>25</v>
      </c>
      <c r="K12" s="13" t="s">
        <v>15</v>
      </c>
    </row>
    <row r="13" ht="24" customHeight="1" spans="1:11">
      <c r="A13" s="8">
        <v>30</v>
      </c>
      <c r="B13" s="8" t="s">
        <v>24</v>
      </c>
      <c r="C13" s="26" t="s">
        <v>25</v>
      </c>
      <c r="D13" s="19" t="s">
        <v>37</v>
      </c>
      <c r="E13" s="10">
        <v>70</v>
      </c>
      <c r="F13" s="11">
        <v>14</v>
      </c>
      <c r="G13" s="10">
        <v>95</v>
      </c>
      <c r="H13" s="11">
        <v>21.5</v>
      </c>
      <c r="I13" s="10">
        <f t="array" ref="I13">_xlfn.IFS(E13&gt;G13,E13,E13&lt;G13,G13,E13=G13,E13)</f>
        <v>95</v>
      </c>
      <c r="J13" s="12">
        <f t="array" ref="J13">_xlfn.IFS(E13&gt;G13,F13,E13&lt;G13,H13,E13=G13,IF(F13&lt;=H13,F13,H13))</f>
        <v>21.5</v>
      </c>
      <c r="K13" s="13" t="s">
        <v>15</v>
      </c>
    </row>
    <row r="14" ht="24" customHeight="1" spans="1:11">
      <c r="A14" s="8">
        <v>14</v>
      </c>
      <c r="B14" s="8" t="s">
        <v>24</v>
      </c>
      <c r="C14" s="26" t="s">
        <v>38</v>
      </c>
      <c r="D14" s="19" t="s">
        <v>39</v>
      </c>
      <c r="E14" s="10">
        <v>40</v>
      </c>
      <c r="F14" s="11">
        <v>7.35</v>
      </c>
      <c r="G14" s="10">
        <v>95</v>
      </c>
      <c r="H14" s="11">
        <v>21.52</v>
      </c>
      <c r="I14" s="10">
        <f t="array" ref="I14">_xlfn.IFS(E14&gt;G14,E14,E14&lt;G14,G14,E14=G14,E14)</f>
        <v>95</v>
      </c>
      <c r="J14" s="12">
        <f t="array" ref="J14">_xlfn.IFS(E14&gt;G14,F14,E14&lt;G14,H14,E14=G14,IF(F14&lt;=H14,F14,H14))</f>
        <v>21.52</v>
      </c>
      <c r="K14" s="13" t="s">
        <v>15</v>
      </c>
    </row>
    <row r="15" ht="24" customHeight="1" spans="1:11">
      <c r="A15" s="8">
        <v>13</v>
      </c>
      <c r="B15" s="8" t="s">
        <v>24</v>
      </c>
      <c r="C15" s="26" t="s">
        <v>40</v>
      </c>
      <c r="D15" s="19" t="s">
        <v>41</v>
      </c>
      <c r="E15" s="10">
        <v>30</v>
      </c>
      <c r="F15" s="11">
        <v>14.77</v>
      </c>
      <c r="G15" s="10">
        <v>95</v>
      </c>
      <c r="H15" s="11">
        <v>51.38</v>
      </c>
      <c r="I15" s="10">
        <f t="array" ref="I15">_xlfn.IFS(E15&gt;G15,E15,E15&lt;G15,G15,E15=G15,E15)</f>
        <v>95</v>
      </c>
      <c r="J15" s="12">
        <f t="array" ref="J15">_xlfn.IFS(E15&gt;G15,F15,E15&lt;G15,H15,E15=G15,IF(F15&lt;=H15,F15,H15))</f>
        <v>51.38</v>
      </c>
      <c r="K15" s="13" t="s">
        <v>15</v>
      </c>
    </row>
    <row r="16" ht="24" customHeight="1" spans="1:11">
      <c r="A16" s="8">
        <v>110</v>
      </c>
      <c r="B16" s="8" t="s">
        <v>42</v>
      </c>
      <c r="C16" s="26" t="s">
        <v>43</v>
      </c>
      <c r="D16" s="19" t="s">
        <v>44</v>
      </c>
      <c r="E16" s="10">
        <v>20</v>
      </c>
      <c r="F16" s="11">
        <v>4.34</v>
      </c>
      <c r="G16" s="10">
        <v>90</v>
      </c>
      <c r="H16" s="11">
        <v>18.72</v>
      </c>
      <c r="I16" s="10">
        <f t="array" ref="I16">_xlfn.IFS(E16&gt;G16,E16,E16&lt;G16,G16,E16=G16,E16)</f>
        <v>90</v>
      </c>
      <c r="J16" s="12">
        <f t="array" ref="J16">_xlfn.IFS(E16&gt;G16,F16,E16&lt;G16,H16,E16=G16,IF(F16&lt;=H16,F16,H16))</f>
        <v>18.72</v>
      </c>
      <c r="K16" s="13" t="s">
        <v>15</v>
      </c>
    </row>
    <row r="17" ht="24" customHeight="1" spans="1:11">
      <c r="A17" s="8">
        <v>82</v>
      </c>
      <c r="B17" s="8" t="s">
        <v>45</v>
      </c>
      <c r="C17" s="26" t="s">
        <v>46</v>
      </c>
      <c r="D17" s="19" t="s">
        <v>47</v>
      </c>
      <c r="E17" s="10">
        <v>20</v>
      </c>
      <c r="F17" s="11">
        <v>6.78</v>
      </c>
      <c r="G17" s="10">
        <v>85</v>
      </c>
      <c r="H17" s="11">
        <v>17.75</v>
      </c>
      <c r="I17" s="10">
        <f t="array" ref="I17">_xlfn.IFS(E17&gt;G17,E17,E17&lt;G17,G17,E17=G17,E17)</f>
        <v>85</v>
      </c>
      <c r="J17" s="12">
        <f t="array" ref="J17">_xlfn.IFS(E17&gt;G17,F17,E17&lt;G17,H17,E17=G17,IF(F17&lt;=H17,F17,H17))</f>
        <v>17.75</v>
      </c>
      <c r="K17" s="13" t="s">
        <v>15</v>
      </c>
    </row>
    <row r="18" ht="24" customHeight="1" spans="1:11">
      <c r="A18" s="8">
        <v>60</v>
      </c>
      <c r="B18" s="8" t="s">
        <v>24</v>
      </c>
      <c r="C18" s="26" t="s">
        <v>48</v>
      </c>
      <c r="D18" s="19" t="s">
        <v>49</v>
      </c>
      <c r="E18" s="10">
        <v>85</v>
      </c>
      <c r="F18" s="11">
        <v>28</v>
      </c>
      <c r="G18" s="10">
        <v>55</v>
      </c>
      <c r="H18" s="11">
        <v>19.13</v>
      </c>
      <c r="I18" s="10">
        <f t="array" ref="I18">_xlfn.IFS(E18&gt;G18,E18,E18&lt;G18,G18,E18=G18,E18)</f>
        <v>85</v>
      </c>
      <c r="J18" s="12">
        <f t="array" ref="J18">_xlfn.IFS(E18&gt;G18,F18,E18&lt;G18,H18,E18=G18,IF(F18&lt;=H18,F18,H18))</f>
        <v>28</v>
      </c>
      <c r="K18" s="13" t="s">
        <v>15</v>
      </c>
    </row>
    <row r="19" ht="24" customHeight="1" spans="1:11">
      <c r="A19" s="8">
        <v>94</v>
      </c>
      <c r="B19" s="8" t="s">
        <v>16</v>
      </c>
      <c r="C19" s="26" t="s">
        <v>50</v>
      </c>
      <c r="D19" s="19" t="s">
        <v>51</v>
      </c>
      <c r="E19" s="10">
        <v>80</v>
      </c>
      <c r="F19" s="11">
        <v>11.75</v>
      </c>
      <c r="G19" s="10">
        <v>50</v>
      </c>
      <c r="H19" s="11">
        <v>9.65</v>
      </c>
      <c r="I19" s="10">
        <f t="array" ref="I19">_xlfn.IFS(E19&gt;G19,E19,E19&lt;G19,G19,E19=G19,E19)</f>
        <v>80</v>
      </c>
      <c r="J19" s="12">
        <f t="array" ref="J19">_xlfn.IFS(E19&gt;G19,F19,E19&lt;G19,H19,E19=G19,IF(F19&lt;=H19,F19,H19))</f>
        <v>11.75</v>
      </c>
      <c r="K19" s="13" t="s">
        <v>15</v>
      </c>
    </row>
    <row r="20" ht="24" customHeight="1" spans="1:11">
      <c r="A20" s="8">
        <v>91</v>
      </c>
      <c r="B20" s="8" t="s">
        <v>52</v>
      </c>
      <c r="C20" s="26" t="s">
        <v>53</v>
      </c>
      <c r="D20" s="19" t="s">
        <v>54</v>
      </c>
      <c r="E20" s="10">
        <v>50</v>
      </c>
      <c r="F20" s="11">
        <v>23.19</v>
      </c>
      <c r="G20" s="10">
        <v>80</v>
      </c>
      <c r="H20" s="11">
        <v>17.81</v>
      </c>
      <c r="I20" s="10">
        <f t="array" ref="I20">_xlfn.IFS(E20&gt;G20,E20,E20&lt;G20,G20,E20=G20,E20)</f>
        <v>80</v>
      </c>
      <c r="J20" s="12">
        <f t="array" ref="J20">_xlfn.IFS(E20&gt;G20,F20,E20&lt;G20,H20,E20=G20,IF(F20&lt;=H20,F20,H20))</f>
        <v>17.81</v>
      </c>
      <c r="K20" s="13" t="s">
        <v>15</v>
      </c>
    </row>
    <row r="21" ht="24" customHeight="1" spans="1:11">
      <c r="A21" s="8">
        <v>88</v>
      </c>
      <c r="B21" s="8" t="s">
        <v>52</v>
      </c>
      <c r="C21" s="26" t="s">
        <v>55</v>
      </c>
      <c r="D21" s="19" t="s">
        <v>56</v>
      </c>
      <c r="E21" s="10">
        <v>80</v>
      </c>
      <c r="F21" s="11">
        <v>42.31</v>
      </c>
      <c r="G21" s="10">
        <v>10</v>
      </c>
      <c r="H21" s="11">
        <v>2.53</v>
      </c>
      <c r="I21" s="10">
        <f t="array" ref="I21">_xlfn.IFS(E21&gt;G21,E21,E21&lt;G21,G21,E21=G21,E21)</f>
        <v>80</v>
      </c>
      <c r="J21" s="12">
        <f t="array" ref="J21">_xlfn.IFS(E21&gt;G21,F21,E21&lt;G21,H21,E21=G21,IF(F21&lt;=H21,F21,H21))</f>
        <v>42.31</v>
      </c>
      <c r="K21" s="13" t="s">
        <v>15</v>
      </c>
    </row>
    <row r="22" ht="24" customHeight="1" spans="1:11">
      <c r="A22" s="8">
        <v>49</v>
      </c>
      <c r="B22" s="8" t="s">
        <v>24</v>
      </c>
      <c r="C22" s="26" t="s">
        <v>57</v>
      </c>
      <c r="D22" s="19" t="s">
        <v>58</v>
      </c>
      <c r="E22" s="10">
        <v>70</v>
      </c>
      <c r="F22" s="11">
        <v>16.16</v>
      </c>
      <c r="G22" s="10">
        <v>70</v>
      </c>
      <c r="H22" s="11">
        <v>16.88</v>
      </c>
      <c r="I22" s="10">
        <f t="array" ref="I22">_xlfn.IFS(E22&gt;G22,E22,E22&lt;G22,G22,E22=G22,E22)</f>
        <v>70</v>
      </c>
      <c r="J22" s="12">
        <f t="array" ref="J22">_xlfn.IFS(E22&gt;G22,F22,E22&lt;G22,H22,E22=G22,IF(F22&lt;=H22,F22,H22))</f>
        <v>16.16</v>
      </c>
      <c r="K22" s="13" t="s">
        <v>59</v>
      </c>
    </row>
    <row r="23" ht="24" customHeight="1" spans="1:11">
      <c r="A23" s="8">
        <v>84</v>
      </c>
      <c r="B23" s="8" t="s">
        <v>60</v>
      </c>
      <c r="C23" s="26" t="s">
        <v>61</v>
      </c>
      <c r="D23" s="19" t="s">
        <v>62</v>
      </c>
      <c r="E23" s="10">
        <v>70</v>
      </c>
      <c r="F23" s="11">
        <v>48.47</v>
      </c>
      <c r="G23" s="10">
        <v>50</v>
      </c>
      <c r="H23" s="11">
        <v>23.6</v>
      </c>
      <c r="I23" s="10">
        <f t="array" ref="I23">_xlfn.IFS(E23&gt;G23,E23,E23&lt;G23,G23,E23=G23,E23)</f>
        <v>70</v>
      </c>
      <c r="J23" s="12">
        <f t="array" ref="J23">_xlfn.IFS(E23&gt;G23,F23,E23&lt;G23,H23,E23=G23,IF(F23&lt;=H23,F23,H23))</f>
        <v>48.47</v>
      </c>
      <c r="K23" s="13" t="s">
        <v>59</v>
      </c>
    </row>
    <row r="24" ht="24" customHeight="1" spans="1:11">
      <c r="A24" s="8">
        <v>2</v>
      </c>
      <c r="B24" s="8" t="s">
        <v>63</v>
      </c>
      <c r="C24" s="26" t="s">
        <v>64</v>
      </c>
      <c r="D24" s="8" t="s">
        <v>65</v>
      </c>
      <c r="E24" s="10">
        <v>65</v>
      </c>
      <c r="F24" s="11">
        <v>15.36</v>
      </c>
      <c r="G24" s="10">
        <v>50</v>
      </c>
      <c r="H24" s="11">
        <v>12.12</v>
      </c>
      <c r="I24" s="10">
        <f t="array" ref="I24">_xlfn.IFS(E24&gt;G24,E24,E24&lt;G24,G24,E24=G24,E24)</f>
        <v>65</v>
      </c>
      <c r="J24" s="12">
        <f t="array" ref="J24">_xlfn.IFS(E24&gt;G24,F24,E24&lt;G24,H24,E24=G24,IF(F24&lt;=H24,F24,H24))</f>
        <v>15.36</v>
      </c>
      <c r="K24" s="13" t="s">
        <v>59</v>
      </c>
    </row>
    <row r="25" ht="24" customHeight="1" spans="1:11">
      <c r="A25" s="8">
        <v>40</v>
      </c>
      <c r="B25" s="8" t="s">
        <v>66</v>
      </c>
      <c r="C25" s="26" t="s">
        <v>67</v>
      </c>
      <c r="D25" s="19" t="s">
        <v>68</v>
      </c>
      <c r="E25" s="10">
        <v>50</v>
      </c>
      <c r="F25" s="11">
        <v>10.85</v>
      </c>
      <c r="G25" s="10">
        <v>65</v>
      </c>
      <c r="H25" s="11">
        <v>15.87</v>
      </c>
      <c r="I25" s="10">
        <f t="array" ref="I25">_xlfn.IFS(E25&gt;G25,E25,E25&lt;G25,G25,E25=G25,E25)</f>
        <v>65</v>
      </c>
      <c r="J25" s="12">
        <f t="array" ref="J25">_xlfn.IFS(E25&gt;G25,F25,E25&lt;G25,H25,E25=G25,IF(F25&lt;=H25,F25,H25))</f>
        <v>15.87</v>
      </c>
      <c r="K25" s="13" t="s">
        <v>59</v>
      </c>
    </row>
    <row r="26" ht="24" customHeight="1" spans="1:11">
      <c r="A26" s="8">
        <v>78</v>
      </c>
      <c r="B26" s="8" t="s">
        <v>42</v>
      </c>
      <c r="C26" s="26" t="s">
        <v>69</v>
      </c>
      <c r="D26" s="19" t="s">
        <v>70</v>
      </c>
      <c r="E26" s="10">
        <v>50</v>
      </c>
      <c r="F26" s="11">
        <v>7.6</v>
      </c>
      <c r="G26" s="10">
        <v>60</v>
      </c>
      <c r="H26" s="11">
        <v>10.54</v>
      </c>
      <c r="I26" s="10">
        <f t="array" ref="I26">_xlfn.IFS(E26&gt;G26,E26,E26&lt;G26,G26,E26=G26,E26)</f>
        <v>60</v>
      </c>
      <c r="J26" s="12">
        <f t="array" ref="J26">_xlfn.IFS(E26&gt;G26,F26,E26&lt;G26,H26,E26=G26,IF(F26&lt;=H26,F26,H26))</f>
        <v>10.54</v>
      </c>
      <c r="K26" s="13" t="s">
        <v>59</v>
      </c>
    </row>
    <row r="27" ht="24" customHeight="1" spans="1:11">
      <c r="A27" s="8">
        <v>34</v>
      </c>
      <c r="B27" s="8" t="s">
        <v>71</v>
      </c>
      <c r="C27" s="26" t="s">
        <v>72</v>
      </c>
      <c r="D27" s="19" t="s">
        <v>73</v>
      </c>
      <c r="E27" s="10">
        <v>60</v>
      </c>
      <c r="F27" s="11">
        <v>19.93</v>
      </c>
      <c r="G27" s="10">
        <v>30</v>
      </c>
      <c r="H27" s="11">
        <v>7.56</v>
      </c>
      <c r="I27" s="10">
        <f t="array" ref="I27">_xlfn.IFS(E27&gt;G27,E27,E27&lt;G27,G27,E27=G27,E27)</f>
        <v>60</v>
      </c>
      <c r="J27" s="12">
        <f t="array" ref="J27">_xlfn.IFS(E27&gt;G27,F27,E27&lt;G27,H27,E27=G27,IF(F27&lt;=H27,F27,H27))</f>
        <v>19.93</v>
      </c>
      <c r="K27" s="13" t="s">
        <v>59</v>
      </c>
    </row>
    <row r="28" ht="24" customHeight="1" spans="1:11">
      <c r="A28" s="8">
        <v>42</v>
      </c>
      <c r="B28" s="8" t="s">
        <v>21</v>
      </c>
      <c r="C28" s="26" t="s">
        <v>74</v>
      </c>
      <c r="D28" s="19" t="s">
        <v>75</v>
      </c>
      <c r="E28" s="10">
        <v>60</v>
      </c>
      <c r="F28" s="11">
        <v>23.41</v>
      </c>
      <c r="G28" s="10">
        <v>50</v>
      </c>
      <c r="H28" s="11">
        <v>22.34</v>
      </c>
      <c r="I28" s="10">
        <f t="array" ref="I28">_xlfn.IFS(E28&gt;G28,E28,E28&lt;G28,G28,E28=G28,E28)</f>
        <v>60</v>
      </c>
      <c r="J28" s="12">
        <f t="array" ref="J28">_xlfn.IFS(E28&gt;G28,F28,E28&lt;G28,H28,E28=G28,IF(F28&lt;=H28,F28,H28))</f>
        <v>23.41</v>
      </c>
      <c r="K28" s="13" t="s">
        <v>59</v>
      </c>
    </row>
    <row r="29" ht="24" customHeight="1" spans="1:11">
      <c r="A29" s="8">
        <v>75</v>
      </c>
      <c r="B29" s="8" t="s">
        <v>71</v>
      </c>
      <c r="C29" s="26" t="s">
        <v>76</v>
      </c>
      <c r="D29" s="19" t="s">
        <v>77</v>
      </c>
      <c r="E29" s="10">
        <v>60</v>
      </c>
      <c r="F29" s="11">
        <v>30</v>
      </c>
      <c r="G29" s="10">
        <v>40</v>
      </c>
      <c r="H29" s="11">
        <v>19.47</v>
      </c>
      <c r="I29" s="10">
        <f t="array" ref="I29">_xlfn.IFS(E29&gt;G29,E29,E29&lt;G29,G29,E29=G29,E29)</f>
        <v>60</v>
      </c>
      <c r="J29" s="12">
        <f t="array" ref="J29">_xlfn.IFS(E29&gt;G29,F29,E29&lt;G29,H29,E29=G29,IF(F29&lt;=H29,F29,H29))</f>
        <v>30</v>
      </c>
      <c r="K29" s="13" t="s">
        <v>59</v>
      </c>
    </row>
    <row r="30" ht="24" customHeight="1" spans="1:11">
      <c r="A30" s="8">
        <v>90</v>
      </c>
      <c r="B30" s="8" t="s">
        <v>45</v>
      </c>
      <c r="C30" s="26" t="s">
        <v>78</v>
      </c>
      <c r="D30" s="19" t="s">
        <v>79</v>
      </c>
      <c r="E30" s="10">
        <v>0</v>
      </c>
      <c r="F30" s="11">
        <v>2.27</v>
      </c>
      <c r="G30" s="10">
        <v>60</v>
      </c>
      <c r="H30" s="11">
        <v>33.78</v>
      </c>
      <c r="I30" s="10">
        <f t="array" ref="I30">_xlfn.IFS(E30&gt;G30,E30,E30&lt;G30,G30,E30=G30,E30)</f>
        <v>60</v>
      </c>
      <c r="J30" s="12">
        <f t="array" ref="J30">_xlfn.IFS(E30&gt;G30,F30,E30&lt;G30,H30,E30=G30,IF(F30&lt;=H30,F30,H30))</f>
        <v>33.78</v>
      </c>
      <c r="K30" s="13" t="s">
        <v>59</v>
      </c>
    </row>
    <row r="31" ht="24" customHeight="1" spans="1:11">
      <c r="A31" s="8">
        <v>92</v>
      </c>
      <c r="B31" s="8" t="s">
        <v>42</v>
      </c>
      <c r="C31" s="26" t="s">
        <v>80</v>
      </c>
      <c r="D31" s="19" t="s">
        <v>81</v>
      </c>
      <c r="E31" s="10">
        <v>55</v>
      </c>
      <c r="F31" s="11">
        <v>11.12</v>
      </c>
      <c r="G31" s="10">
        <v>40</v>
      </c>
      <c r="H31" s="11">
        <v>7.13</v>
      </c>
      <c r="I31" s="10">
        <f t="array" ref="I31">_xlfn.IFS(E31&gt;G31,E31,E31&lt;G31,G31,E31=G31,E31)</f>
        <v>55</v>
      </c>
      <c r="J31" s="12">
        <f t="array" ref="J31">_xlfn.IFS(E31&gt;G31,F31,E31&lt;G31,H31,E31=G31,IF(F31&lt;=H31,F31,H31))</f>
        <v>11.12</v>
      </c>
      <c r="K31" s="13" t="s">
        <v>59</v>
      </c>
    </row>
    <row r="32" ht="24" customHeight="1" spans="1:11">
      <c r="A32" s="8">
        <v>56</v>
      </c>
      <c r="B32" s="8" t="s">
        <v>24</v>
      </c>
      <c r="C32" s="26" t="s">
        <v>82</v>
      </c>
      <c r="D32" s="19" t="s">
        <v>83</v>
      </c>
      <c r="E32" s="10">
        <v>30</v>
      </c>
      <c r="F32" s="11">
        <v>5.72</v>
      </c>
      <c r="G32" s="10">
        <v>55</v>
      </c>
      <c r="H32" s="11">
        <v>22.65</v>
      </c>
      <c r="I32" s="10">
        <f t="array" ref="I32">_xlfn.IFS(E32&gt;G32,E32,E32&lt;G32,G32,E32=G32,E32)</f>
        <v>55</v>
      </c>
      <c r="J32" s="12">
        <f t="array" ref="J32">_xlfn.IFS(E32&gt;G32,F32,E32&lt;G32,H32,E32=G32,IF(F32&lt;=H32,F32,H32))</f>
        <v>22.65</v>
      </c>
      <c r="K32" s="13" t="s">
        <v>59</v>
      </c>
    </row>
    <row r="33" ht="24" customHeight="1" spans="1:11">
      <c r="A33" s="8">
        <v>96</v>
      </c>
      <c r="B33" s="8" t="s">
        <v>24</v>
      </c>
      <c r="C33" s="26" t="s">
        <v>35</v>
      </c>
      <c r="D33" s="19" t="s">
        <v>84</v>
      </c>
      <c r="E33" s="10">
        <v>50</v>
      </c>
      <c r="F33" s="11">
        <v>18.19</v>
      </c>
      <c r="G33" s="10">
        <v>55</v>
      </c>
      <c r="H33" s="11">
        <v>46.22</v>
      </c>
      <c r="I33" s="10">
        <f t="array" ref="I33">_xlfn.IFS(E33&gt;G33,E33,E33&lt;G33,G33,E33=G33,E33)</f>
        <v>55</v>
      </c>
      <c r="J33" s="12">
        <f t="array" ref="J33">_xlfn.IFS(E33&gt;G33,F33,E33&lt;G33,H33,E33=G33,IF(F33&lt;=H33,F33,H33))</f>
        <v>46.22</v>
      </c>
      <c r="K33" s="13" t="s">
        <v>59</v>
      </c>
    </row>
    <row r="34" ht="24" customHeight="1" spans="1:11">
      <c r="A34" s="8">
        <v>38</v>
      </c>
      <c r="B34" s="8" t="s">
        <v>42</v>
      </c>
      <c r="C34" s="26" t="s">
        <v>85</v>
      </c>
      <c r="D34" s="19" t="s">
        <v>86</v>
      </c>
      <c r="E34" s="10">
        <v>40</v>
      </c>
      <c r="F34" s="11">
        <v>6.75</v>
      </c>
      <c r="G34" s="10">
        <v>50</v>
      </c>
      <c r="H34" s="11">
        <v>7.87</v>
      </c>
      <c r="I34" s="10">
        <f t="array" ref="I34">_xlfn.IFS(E34&gt;G34,E34,E34&lt;G34,G34,E34=G34,E34)</f>
        <v>50</v>
      </c>
      <c r="J34" s="12">
        <f t="array" ref="J34">_xlfn.IFS(E34&gt;G34,F34,E34&lt;G34,H34,E34=G34,IF(F34&lt;=H34,F34,H34))</f>
        <v>7.87</v>
      </c>
      <c r="K34" s="13" t="s">
        <v>59</v>
      </c>
    </row>
    <row r="35" ht="24" customHeight="1" spans="1:11">
      <c r="A35" s="8">
        <v>18</v>
      </c>
      <c r="B35" s="8" t="s">
        <v>21</v>
      </c>
      <c r="C35" s="26" t="s">
        <v>87</v>
      </c>
      <c r="D35" s="19" t="s">
        <v>88</v>
      </c>
      <c r="E35" s="10">
        <v>30</v>
      </c>
      <c r="F35" s="11">
        <v>6.84</v>
      </c>
      <c r="G35" s="10">
        <v>50</v>
      </c>
      <c r="H35" s="11">
        <v>8.57</v>
      </c>
      <c r="I35" s="10">
        <f t="array" ref="I35">_xlfn.IFS(E35&gt;G35,E35,E35&lt;G35,G35,E35=G35,E35)</f>
        <v>50</v>
      </c>
      <c r="J35" s="12">
        <f t="array" ref="J35">_xlfn.IFS(E35&gt;G35,F35,E35&lt;G35,H35,E35=G35,IF(F35&lt;=H35,F35,H35))</f>
        <v>8.57</v>
      </c>
      <c r="K35" s="13" t="s">
        <v>59</v>
      </c>
    </row>
    <row r="36" ht="24" customHeight="1" spans="1:11">
      <c r="A36" s="8">
        <v>41</v>
      </c>
      <c r="B36" s="8" t="s">
        <v>66</v>
      </c>
      <c r="C36" s="26" t="s">
        <v>89</v>
      </c>
      <c r="D36" s="19" t="s">
        <v>90</v>
      </c>
      <c r="E36" s="10">
        <v>30</v>
      </c>
      <c r="F36" s="11">
        <v>6.25</v>
      </c>
      <c r="G36" s="10">
        <v>50</v>
      </c>
      <c r="H36" s="11">
        <v>8.72</v>
      </c>
      <c r="I36" s="10">
        <f t="array" ref="I36">_xlfn.IFS(E36&gt;G36,E36,E36&lt;G36,G36,E36=G36,E36)</f>
        <v>50</v>
      </c>
      <c r="J36" s="12">
        <f t="array" ref="J36">_xlfn.IFS(E36&gt;G36,F36,E36&lt;G36,H36,E36=G36,IF(F36&lt;=H36,F36,H36))</f>
        <v>8.72</v>
      </c>
      <c r="K36" s="13" t="s">
        <v>59</v>
      </c>
    </row>
    <row r="37" ht="24" customHeight="1" spans="1:11">
      <c r="A37" s="8">
        <v>69</v>
      </c>
      <c r="B37" s="8" t="s">
        <v>16</v>
      </c>
      <c r="C37" s="26" t="s">
        <v>91</v>
      </c>
      <c r="D37" s="19" t="s">
        <v>92</v>
      </c>
      <c r="E37" s="10">
        <v>30</v>
      </c>
      <c r="F37" s="11">
        <v>9.32</v>
      </c>
      <c r="G37" s="10">
        <v>50</v>
      </c>
      <c r="H37" s="11">
        <v>8.75</v>
      </c>
      <c r="I37" s="10">
        <f t="array" ref="I37">_xlfn.IFS(E37&gt;G37,E37,E37&lt;G37,G37,E37=G37,E37)</f>
        <v>50</v>
      </c>
      <c r="J37" s="12">
        <f t="array" ref="J37">_xlfn.IFS(E37&gt;G37,F37,E37&lt;G37,H37,E37=G37,IF(F37&lt;=H37,F37,H37))</f>
        <v>8.75</v>
      </c>
      <c r="K37" s="13" t="s">
        <v>59</v>
      </c>
    </row>
    <row r="38" ht="24" customHeight="1" spans="1:11">
      <c r="A38" s="8">
        <v>101</v>
      </c>
      <c r="B38" s="8" t="s">
        <v>16</v>
      </c>
      <c r="C38" s="26" t="s">
        <v>93</v>
      </c>
      <c r="D38" s="19" t="s">
        <v>94</v>
      </c>
      <c r="E38" s="10">
        <v>50</v>
      </c>
      <c r="F38" s="11">
        <v>9.97</v>
      </c>
      <c r="G38" s="10">
        <v>40</v>
      </c>
      <c r="H38" s="11">
        <v>7.41</v>
      </c>
      <c r="I38" s="10">
        <f t="array" ref="I38">_xlfn.IFS(E38&gt;G38,E38,E38&lt;G38,G38,E38=G38,E38)</f>
        <v>50</v>
      </c>
      <c r="J38" s="12">
        <f t="array" ref="J38">_xlfn.IFS(E38&gt;G38,F38,E38&lt;G38,H38,E38=G38,IF(F38&lt;=H38,F38,H38))</f>
        <v>9.97</v>
      </c>
      <c r="K38" s="13" t="s">
        <v>59</v>
      </c>
    </row>
    <row r="39" ht="24" customHeight="1" spans="1:11">
      <c r="A39" s="8">
        <v>50</v>
      </c>
      <c r="B39" s="8" t="s">
        <v>95</v>
      </c>
      <c r="C39" s="26" t="s">
        <v>96</v>
      </c>
      <c r="D39" s="19" t="s">
        <v>97</v>
      </c>
      <c r="E39" s="10">
        <v>20</v>
      </c>
      <c r="F39" s="11">
        <v>4.19</v>
      </c>
      <c r="G39" s="10">
        <v>50</v>
      </c>
      <c r="H39" s="11">
        <v>10.47</v>
      </c>
      <c r="I39" s="10">
        <f t="array" ref="I39">_xlfn.IFS(E39&gt;G39,E39,E39&lt;G39,G39,E39=G39,E39)</f>
        <v>50</v>
      </c>
      <c r="J39" s="12">
        <f t="array" ref="J39">_xlfn.IFS(E39&gt;G39,F39,E39&lt;G39,H39,E39=G39,IF(F39&lt;=H39,F39,H39))</f>
        <v>10.47</v>
      </c>
      <c r="K39" s="13" t="s">
        <v>59</v>
      </c>
    </row>
    <row r="40" ht="24" customHeight="1" spans="1:11">
      <c r="A40" s="8">
        <v>109</v>
      </c>
      <c r="B40" s="8" t="s">
        <v>98</v>
      </c>
      <c r="C40" s="26" t="s">
        <v>99</v>
      </c>
      <c r="D40" s="19" t="s">
        <v>100</v>
      </c>
      <c r="E40" s="10">
        <v>50</v>
      </c>
      <c r="F40" s="11">
        <v>13.22</v>
      </c>
      <c r="G40" s="10">
        <v>50</v>
      </c>
      <c r="H40" s="11">
        <v>10.95</v>
      </c>
      <c r="I40" s="10">
        <f t="array" ref="I40">_xlfn.IFS(E40&gt;G40,E40,E40&lt;G40,G40,E40=G40,E40)</f>
        <v>50</v>
      </c>
      <c r="J40" s="12">
        <f t="array" ref="J40">_xlfn.IFS(E40&gt;G40,F40,E40&lt;G40,H40,E40=G40,IF(F40&lt;=H40,F40,H40))</f>
        <v>10.95</v>
      </c>
      <c r="K40" s="13" t="s">
        <v>59</v>
      </c>
    </row>
    <row r="41" ht="24" customHeight="1" spans="1:11">
      <c r="A41" s="8">
        <v>27</v>
      </c>
      <c r="B41" s="8" t="s">
        <v>24</v>
      </c>
      <c r="C41" s="26" t="s">
        <v>101</v>
      </c>
      <c r="D41" s="19" t="s">
        <v>102</v>
      </c>
      <c r="E41" s="10">
        <v>30</v>
      </c>
      <c r="F41" s="11">
        <v>6.39</v>
      </c>
      <c r="G41" s="10">
        <v>50</v>
      </c>
      <c r="H41" s="11">
        <v>11.03</v>
      </c>
      <c r="I41" s="10">
        <f t="array" ref="I41">_xlfn.IFS(E41&gt;G41,E41,E41&lt;G41,G41,E41=G41,E41)</f>
        <v>50</v>
      </c>
      <c r="J41" s="12">
        <f t="array" ref="J41">_xlfn.IFS(E41&gt;G41,F41,E41&lt;G41,H41,E41=G41,IF(F41&lt;=H41,F41,H41))</f>
        <v>11.03</v>
      </c>
      <c r="K41" s="13" t="s">
        <v>59</v>
      </c>
    </row>
    <row r="42" ht="24" customHeight="1" spans="1:11">
      <c r="A42" s="8">
        <v>93</v>
      </c>
      <c r="B42" s="8" t="s">
        <v>98</v>
      </c>
      <c r="C42" s="26" t="s">
        <v>103</v>
      </c>
      <c r="D42" s="19" t="s">
        <v>104</v>
      </c>
      <c r="E42" s="10">
        <v>50</v>
      </c>
      <c r="F42" s="11">
        <v>11.34</v>
      </c>
      <c r="G42" s="10">
        <v>30</v>
      </c>
      <c r="H42" s="11">
        <v>9.91</v>
      </c>
      <c r="I42" s="10">
        <f t="array" ref="I42">_xlfn.IFS(E42&gt;G42,E42,E42&lt;G42,G42,E42=G42,E42)</f>
        <v>50</v>
      </c>
      <c r="J42" s="12">
        <f t="array" ref="J42">_xlfn.IFS(E42&gt;G42,F42,E42&lt;G42,H42,E42=G42,IF(F42&lt;=H42,F42,H42))</f>
        <v>11.34</v>
      </c>
      <c r="K42" s="13" t="s">
        <v>59</v>
      </c>
    </row>
    <row r="43" ht="24" customHeight="1" spans="1:11">
      <c r="A43" s="8">
        <v>10</v>
      </c>
      <c r="B43" s="8" t="s">
        <v>66</v>
      </c>
      <c r="C43" s="26" t="s">
        <v>105</v>
      </c>
      <c r="D43" s="19" t="s">
        <v>106</v>
      </c>
      <c r="E43" s="10">
        <v>40</v>
      </c>
      <c r="F43" s="11">
        <v>7.38</v>
      </c>
      <c r="G43" s="10">
        <v>50</v>
      </c>
      <c r="H43" s="11">
        <v>11.44</v>
      </c>
      <c r="I43" s="10">
        <f t="array" ref="I43">_xlfn.IFS(E43&gt;G43,E43,E43&lt;G43,G43,E43=G43,E43)</f>
        <v>50</v>
      </c>
      <c r="J43" s="12">
        <f t="array" ref="J43">_xlfn.IFS(E43&gt;G43,F43,E43&lt;G43,H43,E43=G43,IF(F43&lt;=H43,F43,H43))</f>
        <v>11.44</v>
      </c>
      <c r="K43" s="13" t="s">
        <v>59</v>
      </c>
    </row>
    <row r="44" ht="24" customHeight="1" spans="1:11">
      <c r="A44" s="8">
        <v>71</v>
      </c>
      <c r="B44" s="8" t="s">
        <v>16</v>
      </c>
      <c r="C44" s="26" t="s">
        <v>107</v>
      </c>
      <c r="D44" s="19" t="s">
        <v>108</v>
      </c>
      <c r="E44" s="10">
        <v>50</v>
      </c>
      <c r="F44" s="11">
        <v>12.41</v>
      </c>
      <c r="G44" s="10">
        <v>50</v>
      </c>
      <c r="H44" s="11">
        <v>14.97</v>
      </c>
      <c r="I44" s="10">
        <f t="array" ref="I44">_xlfn.IFS(E44&gt;G44,E44,E44&lt;G44,G44,E44=G44,E44)</f>
        <v>50</v>
      </c>
      <c r="J44" s="12">
        <f t="array" ref="J44">_xlfn.IFS(E44&gt;G44,F44,E44&lt;G44,H44,E44=G44,IF(F44&lt;=H44,F44,H44))</f>
        <v>12.41</v>
      </c>
      <c r="K44" s="13" t="s">
        <v>59</v>
      </c>
    </row>
    <row r="45" ht="24" customHeight="1" spans="1:11">
      <c r="A45" s="8">
        <v>77</v>
      </c>
      <c r="B45" s="8" t="s">
        <v>24</v>
      </c>
      <c r="C45" s="26" t="s">
        <v>35</v>
      </c>
      <c r="D45" s="19" t="s">
        <v>109</v>
      </c>
      <c r="E45" s="10">
        <v>0</v>
      </c>
      <c r="F45" s="11">
        <v>40</v>
      </c>
      <c r="G45" s="10">
        <v>50</v>
      </c>
      <c r="H45" s="11">
        <v>12.44</v>
      </c>
      <c r="I45" s="10">
        <f t="array" ref="I45">_xlfn.IFS(E45&gt;G45,E45,E45&lt;G45,G45,E45=G45,E45)</f>
        <v>50</v>
      </c>
      <c r="J45" s="12">
        <f t="array" ref="J45">_xlfn.IFS(E45&gt;G45,F45,E45&lt;G45,H45,E45=G45,IF(F45&lt;=H45,F45,H45))</f>
        <v>12.44</v>
      </c>
      <c r="K45" s="13" t="s">
        <v>59</v>
      </c>
    </row>
    <row r="46" ht="24" customHeight="1" spans="1:11">
      <c r="A46" s="8">
        <v>16</v>
      </c>
      <c r="B46" s="8" t="s">
        <v>110</v>
      </c>
      <c r="C46" s="26" t="s">
        <v>111</v>
      </c>
      <c r="D46" s="19" t="s">
        <v>112</v>
      </c>
      <c r="E46" s="10">
        <v>20</v>
      </c>
      <c r="F46" s="11">
        <v>4.74</v>
      </c>
      <c r="G46" s="10">
        <v>50</v>
      </c>
      <c r="H46" s="11">
        <v>12.92</v>
      </c>
      <c r="I46" s="10">
        <f t="array" ref="I46">_xlfn.IFS(E46&gt;G46,E46,E46&lt;G46,G46,E46=G46,E46)</f>
        <v>50</v>
      </c>
      <c r="J46" s="12">
        <f t="array" ref="J46">_xlfn.IFS(E46&gt;G46,F46,E46&lt;G46,H46,E46=G46,IF(F46&lt;=H46,F46,H46))</f>
        <v>12.92</v>
      </c>
      <c r="K46" s="13" t="s">
        <v>59</v>
      </c>
    </row>
    <row r="47" ht="24" customHeight="1" spans="1:11">
      <c r="A47" s="8">
        <v>35</v>
      </c>
      <c r="B47" s="8" t="s">
        <v>21</v>
      </c>
      <c r="C47" s="26" t="s">
        <v>113</v>
      </c>
      <c r="D47" s="19" t="s">
        <v>114</v>
      </c>
      <c r="E47" s="10">
        <v>50</v>
      </c>
      <c r="F47" s="11">
        <v>13.31</v>
      </c>
      <c r="G47" s="10">
        <v>40</v>
      </c>
      <c r="H47" s="11">
        <v>8.16</v>
      </c>
      <c r="I47" s="10">
        <f t="array" ref="I47">_xlfn.IFS(E47&gt;G47,E47,E47&lt;G47,G47,E47=G47,E47)</f>
        <v>50</v>
      </c>
      <c r="J47" s="12">
        <f t="array" ref="J47">_xlfn.IFS(E47&gt;G47,F47,E47&lt;G47,H47,E47=G47,IF(F47&lt;=H47,F47,H47))</f>
        <v>13.31</v>
      </c>
      <c r="K47" s="13" t="s">
        <v>59</v>
      </c>
    </row>
    <row r="48" ht="24" customHeight="1" spans="1:11">
      <c r="A48" s="8">
        <v>29</v>
      </c>
      <c r="B48" s="8" t="s">
        <v>24</v>
      </c>
      <c r="C48" s="26" t="s">
        <v>115</v>
      </c>
      <c r="D48" s="19" t="s">
        <v>116</v>
      </c>
      <c r="E48" s="10">
        <v>50</v>
      </c>
      <c r="F48" s="11">
        <v>13.42</v>
      </c>
      <c r="G48" s="10">
        <v>20</v>
      </c>
      <c r="H48" s="11">
        <v>8.41</v>
      </c>
      <c r="I48" s="10">
        <f t="array" ref="I48">_xlfn.IFS(E48&gt;G48,E48,E48&lt;G48,G48,E48=G48,E48)</f>
        <v>50</v>
      </c>
      <c r="J48" s="12">
        <f t="array" ref="J48">_xlfn.IFS(E48&gt;G48,F48,E48&lt;G48,H48,E48=G48,IF(F48&lt;=H48,F48,H48))</f>
        <v>13.42</v>
      </c>
      <c r="K48" s="13" t="s">
        <v>59</v>
      </c>
    </row>
    <row r="49" ht="24" customHeight="1" spans="1:11">
      <c r="A49" s="8">
        <v>48</v>
      </c>
      <c r="B49" s="8" t="s">
        <v>98</v>
      </c>
      <c r="C49" s="26" t="s">
        <v>117</v>
      </c>
      <c r="D49" s="19" t="s">
        <v>118</v>
      </c>
      <c r="E49" s="10">
        <v>50</v>
      </c>
      <c r="F49" s="11">
        <v>14.32</v>
      </c>
      <c r="G49" s="10">
        <v>40</v>
      </c>
      <c r="H49" s="11">
        <v>10.22</v>
      </c>
      <c r="I49" s="10">
        <f t="array" ref="I49">_xlfn.IFS(E49&gt;G49,E49,E49&lt;G49,G49,E49=G49,E49)</f>
        <v>50</v>
      </c>
      <c r="J49" s="12">
        <f t="array" ref="J49">_xlfn.IFS(E49&gt;G49,F49,E49&lt;G49,H49,E49=G49,IF(F49&lt;=H49,F49,H49))</f>
        <v>14.32</v>
      </c>
      <c r="K49" s="13" t="s">
        <v>59</v>
      </c>
    </row>
    <row r="50" ht="24" customHeight="1" spans="1:11">
      <c r="A50" s="8">
        <v>66</v>
      </c>
      <c r="B50" s="8" t="s">
        <v>21</v>
      </c>
      <c r="C50" s="26" t="s">
        <v>119</v>
      </c>
      <c r="D50" s="19" t="s">
        <v>120</v>
      </c>
      <c r="E50" s="10">
        <v>50</v>
      </c>
      <c r="F50" s="11">
        <v>15.44</v>
      </c>
      <c r="G50" s="10">
        <v>40</v>
      </c>
      <c r="H50" s="11">
        <v>11.44</v>
      </c>
      <c r="I50" s="10">
        <f t="array" ref="I50">_xlfn.IFS(E50&gt;G50,E50,E50&lt;G50,G50,E50=G50,E50)</f>
        <v>50</v>
      </c>
      <c r="J50" s="12">
        <f t="array" ref="J50">_xlfn.IFS(E50&gt;G50,F50,E50&lt;G50,H50,E50=G50,IF(F50&lt;=H50,F50,H50))</f>
        <v>15.44</v>
      </c>
      <c r="K50" s="13" t="s">
        <v>59</v>
      </c>
    </row>
    <row r="51" ht="24" customHeight="1" spans="1:11">
      <c r="A51" s="8">
        <v>45</v>
      </c>
      <c r="B51" s="8" t="s">
        <v>95</v>
      </c>
      <c r="C51" s="26" t="s">
        <v>121</v>
      </c>
      <c r="D51" s="19" t="s">
        <v>122</v>
      </c>
      <c r="E51" s="10">
        <v>50</v>
      </c>
      <c r="F51" s="11">
        <v>17.34</v>
      </c>
      <c r="G51" s="10">
        <v>40</v>
      </c>
      <c r="H51" s="11">
        <v>14.38</v>
      </c>
      <c r="I51" s="10">
        <f t="array" ref="I51">_xlfn.IFS(E51&gt;G51,E51,E51&lt;G51,G51,E51=G51,E51)</f>
        <v>50</v>
      </c>
      <c r="J51" s="12">
        <f t="array" ref="J51">_xlfn.IFS(E51&gt;G51,F51,E51&lt;G51,H51,E51=G51,IF(F51&lt;=H51,F51,H51))</f>
        <v>17.34</v>
      </c>
      <c r="K51" s="13" t="s">
        <v>59</v>
      </c>
    </row>
    <row r="52" ht="24" customHeight="1" spans="1:11">
      <c r="A52" s="8">
        <v>9</v>
      </c>
      <c r="B52" s="8" t="s">
        <v>24</v>
      </c>
      <c r="C52" s="26" t="s">
        <v>123</v>
      </c>
      <c r="D52" s="19" t="s">
        <v>124</v>
      </c>
      <c r="E52" s="10">
        <v>50</v>
      </c>
      <c r="F52" s="11">
        <v>17.66</v>
      </c>
      <c r="G52" s="10">
        <v>20</v>
      </c>
      <c r="H52" s="11">
        <v>5.85</v>
      </c>
      <c r="I52" s="10">
        <f t="array" ref="I52">_xlfn.IFS(E52&gt;G52,E52,E52&lt;G52,G52,E52=G52,E52)</f>
        <v>50</v>
      </c>
      <c r="J52" s="12">
        <f t="array" ref="J52">_xlfn.IFS(E52&gt;G52,F52,E52&lt;G52,H52,E52=G52,IF(F52&lt;=H52,F52,H52))</f>
        <v>17.66</v>
      </c>
      <c r="K52" s="13" t="s">
        <v>59</v>
      </c>
    </row>
    <row r="53" ht="24" customHeight="1" spans="1:11">
      <c r="A53" s="8">
        <v>39</v>
      </c>
      <c r="B53" s="8" t="s">
        <v>24</v>
      </c>
      <c r="C53" s="26" t="s">
        <v>125</v>
      </c>
      <c r="D53" s="19" t="s">
        <v>126</v>
      </c>
      <c r="E53" s="10">
        <v>50</v>
      </c>
      <c r="F53" s="11">
        <v>17.69</v>
      </c>
      <c r="G53" s="10">
        <v>30</v>
      </c>
      <c r="H53" s="11">
        <v>15.25</v>
      </c>
      <c r="I53" s="10">
        <f t="array" ref="I53">_xlfn.IFS(E53&gt;G53,E53,E53&lt;G53,G53,E53=G53,E53)</f>
        <v>50</v>
      </c>
      <c r="J53" s="12">
        <f t="array" ref="J53">_xlfn.IFS(E53&gt;G53,F53,E53&lt;G53,H53,E53=G53,IF(F53&lt;=H53,F53,H53))</f>
        <v>17.69</v>
      </c>
      <c r="K53" s="13" t="s">
        <v>59</v>
      </c>
    </row>
    <row r="54" ht="24" customHeight="1" spans="1:11">
      <c r="A54" s="8">
        <v>70</v>
      </c>
      <c r="B54" s="8" t="s">
        <v>24</v>
      </c>
      <c r="C54" s="26" t="s">
        <v>127</v>
      </c>
      <c r="D54" s="19" t="s">
        <v>128</v>
      </c>
      <c r="E54" s="10">
        <v>30</v>
      </c>
      <c r="F54" s="11">
        <v>15.68</v>
      </c>
      <c r="G54" s="10">
        <v>50</v>
      </c>
      <c r="H54" s="11">
        <v>19.19</v>
      </c>
      <c r="I54" s="10">
        <f t="array" ref="I54">_xlfn.IFS(E54&gt;G54,E54,E54&lt;G54,G54,E54=G54,E54)</f>
        <v>50</v>
      </c>
      <c r="J54" s="12">
        <f t="array" ref="J54">_xlfn.IFS(E54&gt;G54,F54,E54&lt;G54,H54,E54=G54,IF(F54&lt;=H54,F54,H54))</f>
        <v>19.19</v>
      </c>
      <c r="K54" s="13" t="s">
        <v>59</v>
      </c>
    </row>
    <row r="55" ht="24" customHeight="1" spans="1:11">
      <c r="A55" s="8">
        <v>73</v>
      </c>
      <c r="B55" s="8" t="s">
        <v>110</v>
      </c>
      <c r="C55" s="26" t="s">
        <v>129</v>
      </c>
      <c r="D55" s="19" t="s">
        <v>130</v>
      </c>
      <c r="E55" s="10">
        <v>20</v>
      </c>
      <c r="F55" s="11">
        <v>12.79</v>
      </c>
      <c r="G55" s="10">
        <v>50</v>
      </c>
      <c r="H55" s="11">
        <v>23.84</v>
      </c>
      <c r="I55" s="10">
        <f t="array" ref="I55">_xlfn.IFS(E55&gt;G55,E55,E55&lt;G55,G55,E55=G55,E55)</f>
        <v>50</v>
      </c>
      <c r="J55" s="12">
        <f t="array" ref="J55">_xlfn.IFS(E55&gt;G55,F55,E55&lt;G55,H55,E55=G55,IF(F55&lt;=H55,F55,H55))</f>
        <v>23.84</v>
      </c>
      <c r="K55" s="13" t="s">
        <v>59</v>
      </c>
    </row>
    <row r="56" ht="24" customHeight="1" spans="1:11">
      <c r="A56" s="8">
        <v>95</v>
      </c>
      <c r="B56" s="8" t="s">
        <v>52</v>
      </c>
      <c r="C56" s="26" t="s">
        <v>131</v>
      </c>
      <c r="D56" s="19" t="s">
        <v>132</v>
      </c>
      <c r="E56" s="10">
        <v>40</v>
      </c>
      <c r="F56" s="11">
        <v>7.91</v>
      </c>
      <c r="G56" s="10">
        <v>20</v>
      </c>
      <c r="H56" s="11">
        <v>5.29</v>
      </c>
      <c r="I56" s="10">
        <f t="array" ref="I56">_xlfn.IFS(E56&gt;G56,E56,E56&lt;G56,G56,E56=G56,E56)</f>
        <v>40</v>
      </c>
      <c r="J56" s="12">
        <f t="array" ref="J56">_xlfn.IFS(E56&gt;G56,F56,E56&lt;G56,H56,E56=G56,IF(F56&lt;=H56,F56,H56))</f>
        <v>7.91</v>
      </c>
      <c r="K56" s="13" t="s">
        <v>59</v>
      </c>
    </row>
    <row r="57" ht="24" customHeight="1" spans="1:11">
      <c r="A57" s="8">
        <v>11</v>
      </c>
      <c r="B57" s="8" t="s">
        <v>24</v>
      </c>
      <c r="C57" s="26" t="s">
        <v>133</v>
      </c>
      <c r="D57" s="19" t="s">
        <v>134</v>
      </c>
      <c r="E57" s="10">
        <v>20</v>
      </c>
      <c r="F57" s="11">
        <v>7.77</v>
      </c>
      <c r="G57" s="10">
        <v>40</v>
      </c>
      <c r="H57" s="11">
        <v>8.67</v>
      </c>
      <c r="I57" s="10">
        <f t="array" ref="I57">_xlfn.IFS(E57&gt;G57,E57,E57&lt;G57,G57,E57=G57,E57)</f>
        <v>40</v>
      </c>
      <c r="J57" s="12">
        <f t="array" ref="J57">_xlfn.IFS(E57&gt;G57,F57,E57&lt;G57,H57,E57=G57,IF(F57&lt;=H57,F57,H57))</f>
        <v>8.67</v>
      </c>
      <c r="K57" s="13" t="s">
        <v>59</v>
      </c>
    </row>
    <row r="58" ht="24" customHeight="1" spans="1:11">
      <c r="A58" s="8">
        <v>8</v>
      </c>
      <c r="B58" s="8" t="s">
        <v>12</v>
      </c>
      <c r="C58" s="26" t="s">
        <v>135</v>
      </c>
      <c r="D58" s="19" t="s">
        <v>136</v>
      </c>
      <c r="E58" s="10">
        <v>40</v>
      </c>
      <c r="F58" s="11">
        <v>9.7</v>
      </c>
      <c r="G58" s="10">
        <v>20</v>
      </c>
      <c r="H58" s="11">
        <v>4.95</v>
      </c>
      <c r="I58" s="10">
        <f t="array" ref="I58">_xlfn.IFS(E58&gt;G58,E58,E58&lt;G58,G58,E58=G58,E58)</f>
        <v>40</v>
      </c>
      <c r="J58" s="12">
        <f t="array" ref="J58">_xlfn.IFS(E58&gt;G58,F58,E58&lt;G58,H58,E58=G58,IF(F58&lt;=H58,F58,H58))</f>
        <v>9.7</v>
      </c>
      <c r="K58" s="13" t="s">
        <v>59</v>
      </c>
    </row>
    <row r="59" ht="24" customHeight="1" spans="1:11">
      <c r="A59" s="8">
        <v>24</v>
      </c>
      <c r="B59" s="8" t="s">
        <v>45</v>
      </c>
      <c r="C59" s="26" t="s">
        <v>137</v>
      </c>
      <c r="D59" s="19" t="s">
        <v>138</v>
      </c>
      <c r="E59" s="10">
        <v>30</v>
      </c>
      <c r="F59" s="11">
        <v>6.46</v>
      </c>
      <c r="G59" s="10">
        <v>40</v>
      </c>
      <c r="H59" s="11">
        <v>10.33</v>
      </c>
      <c r="I59" s="10">
        <f t="array" ref="I59">_xlfn.IFS(E59&gt;G59,E59,E59&lt;G59,G59,E59=G59,E59)</f>
        <v>40</v>
      </c>
      <c r="J59" s="12">
        <f t="array" ref="J59">_xlfn.IFS(E59&gt;G59,F59,E59&lt;G59,H59,E59=G59,IF(F59&lt;=H59,F59,H59))</f>
        <v>10.33</v>
      </c>
      <c r="K59" s="13" t="s">
        <v>59</v>
      </c>
    </row>
    <row r="60" ht="24" customHeight="1" spans="1:11">
      <c r="A60" s="8">
        <v>33</v>
      </c>
      <c r="B60" s="8" t="s">
        <v>139</v>
      </c>
      <c r="C60" s="26" t="s">
        <v>140</v>
      </c>
      <c r="D60" s="19" t="s">
        <v>141</v>
      </c>
      <c r="E60" s="10">
        <v>30</v>
      </c>
      <c r="F60" s="11">
        <v>27.44</v>
      </c>
      <c r="G60" s="10">
        <v>40</v>
      </c>
      <c r="H60" s="11">
        <v>10.5</v>
      </c>
      <c r="I60" s="10">
        <f t="array" ref="I60">_xlfn.IFS(E60&gt;G60,E60,E60&lt;G60,G60,E60=G60,E60)</f>
        <v>40</v>
      </c>
      <c r="J60" s="12">
        <f t="array" ref="J60">_xlfn.IFS(E60&gt;G60,F60,E60&lt;G60,H60,E60=G60,IF(F60&lt;=H60,F60,H60))</f>
        <v>10.5</v>
      </c>
      <c r="K60" s="13" t="s">
        <v>59</v>
      </c>
    </row>
    <row r="61" ht="24" customHeight="1" spans="1:11">
      <c r="A61" s="8">
        <v>4</v>
      </c>
      <c r="B61" s="8" t="s">
        <v>110</v>
      </c>
      <c r="C61" s="26" t="s">
        <v>142</v>
      </c>
      <c r="D61" s="19" t="s">
        <v>143</v>
      </c>
      <c r="E61" s="10">
        <v>40</v>
      </c>
      <c r="F61" s="11">
        <v>11.06</v>
      </c>
      <c r="G61" s="10">
        <v>20</v>
      </c>
      <c r="H61" s="11">
        <v>6.23</v>
      </c>
      <c r="I61" s="10">
        <f t="array" ref="I61">_xlfn.IFS(E61&gt;G61,E61,E61&lt;G61,G61,E61=G61,E61)</f>
        <v>40</v>
      </c>
      <c r="J61" s="12">
        <f t="array" ref="J61">_xlfn.IFS(E61&gt;G61,F61,E61&lt;G61,H61,E61=G61,IF(F61&lt;=H61,F61,H61))</f>
        <v>11.06</v>
      </c>
      <c r="K61" s="13" t="s">
        <v>59</v>
      </c>
    </row>
    <row r="62" ht="24" customHeight="1" spans="1:11">
      <c r="A62" s="8">
        <v>62</v>
      </c>
      <c r="B62" s="8" t="s">
        <v>32</v>
      </c>
      <c r="C62" s="26" t="s">
        <v>144</v>
      </c>
      <c r="D62" s="19" t="s">
        <v>145</v>
      </c>
      <c r="E62" s="10">
        <v>30</v>
      </c>
      <c r="F62" s="11">
        <v>10</v>
      </c>
      <c r="G62" s="10">
        <v>40</v>
      </c>
      <c r="H62" s="11">
        <v>11.32</v>
      </c>
      <c r="I62" s="10">
        <f t="array" ref="I62">_xlfn.IFS(E62&gt;G62,E62,E62&lt;G62,G62,E62=G62,E62)</f>
        <v>40</v>
      </c>
      <c r="J62" s="12">
        <f t="array" ref="J62">_xlfn.IFS(E62&gt;G62,F62,E62&lt;G62,H62,E62=G62,IF(F62&lt;=H62,F62,H62))</f>
        <v>11.32</v>
      </c>
      <c r="K62" s="13" t="s">
        <v>59</v>
      </c>
    </row>
    <row r="63" ht="24" customHeight="1" spans="1:11">
      <c r="A63" s="8">
        <v>81</v>
      </c>
      <c r="B63" s="8" t="s">
        <v>98</v>
      </c>
      <c r="C63" s="26" t="s">
        <v>146</v>
      </c>
      <c r="D63" s="19" t="s">
        <v>147</v>
      </c>
      <c r="E63" s="10">
        <v>20</v>
      </c>
      <c r="F63" s="11">
        <v>5.28</v>
      </c>
      <c r="G63" s="10">
        <v>40</v>
      </c>
      <c r="H63" s="11">
        <v>11.47</v>
      </c>
      <c r="I63" s="10">
        <f t="array" ref="I63">_xlfn.IFS(E63&gt;G63,E63,E63&lt;G63,G63,E63=G63,E63)</f>
        <v>40</v>
      </c>
      <c r="J63" s="12">
        <f t="array" ref="J63">_xlfn.IFS(E63&gt;G63,F63,E63&lt;G63,H63,E63=G63,IF(F63&lt;=H63,F63,H63))</f>
        <v>11.47</v>
      </c>
      <c r="K63" s="13" t="s">
        <v>148</v>
      </c>
    </row>
    <row r="64" ht="24" customHeight="1" spans="1:11">
      <c r="A64" s="8">
        <v>76</v>
      </c>
      <c r="B64" s="8" t="s">
        <v>29</v>
      </c>
      <c r="C64" s="26" t="s">
        <v>149</v>
      </c>
      <c r="D64" s="19" t="s">
        <v>150</v>
      </c>
      <c r="E64" s="10">
        <v>40</v>
      </c>
      <c r="F64" s="11">
        <v>25.79</v>
      </c>
      <c r="G64" s="10">
        <v>40</v>
      </c>
      <c r="H64" s="11">
        <v>11.81</v>
      </c>
      <c r="I64" s="10">
        <f t="array" ref="I64">_xlfn.IFS(E64&gt;G64,E64,E64&lt;G64,G64,E64=G64,E64)</f>
        <v>40</v>
      </c>
      <c r="J64" s="12">
        <f t="array" ref="J64">_xlfn.IFS(E64&gt;G64,F64,E64&lt;G64,H64,E64=G64,IF(F64&lt;=H64,F64,H64))</f>
        <v>11.81</v>
      </c>
      <c r="K64" s="13" t="s">
        <v>148</v>
      </c>
    </row>
    <row r="65" ht="24" customHeight="1" spans="1:11">
      <c r="A65" s="8">
        <v>83</v>
      </c>
      <c r="B65" s="8" t="s">
        <v>139</v>
      </c>
      <c r="C65" s="26" t="s">
        <v>151</v>
      </c>
      <c r="D65" s="19" t="s">
        <v>152</v>
      </c>
      <c r="E65" s="10">
        <v>40</v>
      </c>
      <c r="F65" s="11">
        <v>12</v>
      </c>
      <c r="G65" s="10">
        <v>30</v>
      </c>
      <c r="H65" s="11">
        <v>8.94</v>
      </c>
      <c r="I65" s="10">
        <f t="array" ref="I65">_xlfn.IFS(E65&gt;G65,E65,E65&lt;G65,G65,E65=G65,E65)</f>
        <v>40</v>
      </c>
      <c r="J65" s="12">
        <f t="array" ref="J65">_xlfn.IFS(E65&gt;G65,F65,E65&lt;G65,H65,E65=G65,IF(F65&lt;=H65,F65,H65))</f>
        <v>12</v>
      </c>
      <c r="K65" s="13" t="s">
        <v>148</v>
      </c>
    </row>
    <row r="66" ht="24" customHeight="1" spans="1:11">
      <c r="A66" s="8">
        <v>1</v>
      </c>
      <c r="B66" s="8" t="s">
        <v>24</v>
      </c>
      <c r="C66" s="26" t="s">
        <v>35</v>
      </c>
      <c r="D66" s="8" t="s">
        <v>153</v>
      </c>
      <c r="E66" s="10">
        <v>40</v>
      </c>
      <c r="F66" s="11">
        <v>12.71</v>
      </c>
      <c r="G66" s="10">
        <v>30</v>
      </c>
      <c r="H66" s="11">
        <v>9.72</v>
      </c>
      <c r="I66" s="10">
        <f t="array" ref="I66">_xlfn.IFS(E66&gt;G66,E66,E66&lt;G66,G66,E66=G66,E66)</f>
        <v>40</v>
      </c>
      <c r="J66" s="12">
        <f t="array" ref="J66">_xlfn.IFS(E66&gt;G66,F66,E66&lt;G66,H66,E66=G66,IF(F66&lt;=H66,F66,H66))</f>
        <v>12.71</v>
      </c>
      <c r="K66" s="13" t="s">
        <v>148</v>
      </c>
    </row>
    <row r="67" ht="24" customHeight="1" spans="1:11">
      <c r="A67" s="8">
        <v>37</v>
      </c>
      <c r="B67" s="8" t="s">
        <v>29</v>
      </c>
      <c r="C67" s="26" t="s">
        <v>154</v>
      </c>
      <c r="D67" s="19" t="s">
        <v>155</v>
      </c>
      <c r="E67" s="10">
        <v>30</v>
      </c>
      <c r="F67" s="11">
        <v>6.44</v>
      </c>
      <c r="G67" s="10">
        <v>40</v>
      </c>
      <c r="H67" s="11">
        <v>14.87</v>
      </c>
      <c r="I67" s="10">
        <f t="array" ref="I67">_xlfn.IFS(E67&gt;G67,E67,E67&lt;G67,G67,E67=G67,E67)</f>
        <v>40</v>
      </c>
      <c r="J67" s="12">
        <f t="array" ref="J67">_xlfn.IFS(E67&gt;G67,F67,E67&lt;G67,H67,E67=G67,IF(F67&lt;=H67,F67,H67))</f>
        <v>14.87</v>
      </c>
      <c r="K67" s="13" t="s">
        <v>148</v>
      </c>
    </row>
    <row r="68" ht="24" customHeight="1" spans="1:11">
      <c r="A68" s="8">
        <v>57</v>
      </c>
      <c r="B68" s="8" t="s">
        <v>45</v>
      </c>
      <c r="C68" s="26" t="s">
        <v>156</v>
      </c>
      <c r="D68" s="19" t="s">
        <v>157</v>
      </c>
      <c r="E68" s="10">
        <v>30</v>
      </c>
      <c r="F68" s="11">
        <v>4.47</v>
      </c>
      <c r="G68" s="10">
        <v>30</v>
      </c>
      <c r="H68" s="11">
        <v>3.78</v>
      </c>
      <c r="I68" s="10">
        <f t="array" ref="I68">_xlfn.IFS(E68&gt;G68,E68,E68&lt;G68,G68,E68=G68,E68)</f>
        <v>30</v>
      </c>
      <c r="J68" s="12">
        <f t="array" ref="J68">_xlfn.IFS(E68&gt;G68,F68,E68&lt;G68,H68,E68=G68,IF(F68&lt;=H68,F68,H68))</f>
        <v>3.78</v>
      </c>
      <c r="K68" s="13" t="s">
        <v>148</v>
      </c>
    </row>
    <row r="69" ht="24" customHeight="1" spans="1:11">
      <c r="A69" s="8">
        <v>19</v>
      </c>
      <c r="B69" s="8" t="s">
        <v>98</v>
      </c>
      <c r="C69" s="26" t="s">
        <v>158</v>
      </c>
      <c r="D69" s="19" t="s">
        <v>159</v>
      </c>
      <c r="E69" s="10">
        <v>30</v>
      </c>
      <c r="F69" s="11">
        <v>4.81</v>
      </c>
      <c r="G69" s="10">
        <v>30</v>
      </c>
      <c r="H69" s="11">
        <v>4.46</v>
      </c>
      <c r="I69" s="10">
        <f t="array" ref="I69">_xlfn.IFS(E69&gt;G69,E69,E69&lt;G69,G69,E69=G69,E69)</f>
        <v>30</v>
      </c>
      <c r="J69" s="12">
        <f t="array" ref="J69">_xlfn.IFS(E69&gt;G69,F69,E69&lt;G69,H69,E69=G69,IF(F69&lt;=H69,F69,H69))</f>
        <v>4.46</v>
      </c>
      <c r="K69" s="13" t="s">
        <v>148</v>
      </c>
    </row>
    <row r="70" ht="24" customHeight="1" spans="1:11">
      <c r="A70" s="8">
        <v>116</v>
      </c>
      <c r="B70" s="8" t="s">
        <v>24</v>
      </c>
      <c r="C70" s="26" t="s">
        <v>133</v>
      </c>
      <c r="D70" s="19" t="s">
        <v>160</v>
      </c>
      <c r="E70" s="10">
        <v>20</v>
      </c>
      <c r="F70" s="11">
        <v>4.63</v>
      </c>
      <c r="G70" s="10">
        <v>30</v>
      </c>
      <c r="H70" s="11">
        <v>5.22</v>
      </c>
      <c r="I70" s="10">
        <f t="array" ref="I70">_xlfn.IFS(E70&gt;G70,E70,E70&lt;G70,G70,E70=G70,E70)</f>
        <v>30</v>
      </c>
      <c r="J70" s="12">
        <f t="array" ref="J70">_xlfn.IFS(E70&gt;G70,F70,E70&lt;G70,H70,E70=G70,IF(F70&lt;=H70,F70,H70))</f>
        <v>5.22</v>
      </c>
      <c r="K70" s="13" t="s">
        <v>148</v>
      </c>
    </row>
    <row r="71" ht="24" customHeight="1" spans="1:11">
      <c r="A71" s="8">
        <v>23</v>
      </c>
      <c r="B71" s="8" t="s">
        <v>63</v>
      </c>
      <c r="C71" s="26" t="s">
        <v>161</v>
      </c>
      <c r="D71" s="19" t="s">
        <v>162</v>
      </c>
      <c r="E71" s="10">
        <v>30</v>
      </c>
      <c r="F71" s="11">
        <v>5.92</v>
      </c>
      <c r="G71" s="10">
        <v>20</v>
      </c>
      <c r="H71" s="11">
        <v>6.77</v>
      </c>
      <c r="I71" s="10">
        <f t="array" ref="I71">_xlfn.IFS(E71&gt;G71,E71,E71&lt;G71,G71,E71=G71,E71)</f>
        <v>30</v>
      </c>
      <c r="J71" s="12">
        <f t="array" ref="J71">_xlfn.IFS(E71&gt;G71,F71,E71&lt;G71,H71,E71=G71,IF(F71&lt;=H71,F71,H71))</f>
        <v>5.92</v>
      </c>
      <c r="K71" s="13" t="s">
        <v>148</v>
      </c>
    </row>
    <row r="72" ht="24" customHeight="1" spans="1:11">
      <c r="A72" s="8">
        <v>113</v>
      </c>
      <c r="B72" s="8" t="s">
        <v>21</v>
      </c>
      <c r="C72" s="26" t="s">
        <v>163</v>
      </c>
      <c r="D72" s="19" t="s">
        <v>164</v>
      </c>
      <c r="E72" s="10">
        <v>30</v>
      </c>
      <c r="F72" s="11">
        <v>6.65</v>
      </c>
      <c r="G72" s="10">
        <v>10</v>
      </c>
      <c r="H72" s="11">
        <v>1.22</v>
      </c>
      <c r="I72" s="10">
        <f t="array" ref="I72">_xlfn.IFS(E72&gt;G72,E72,E72&lt;G72,G72,E72=G72,E72)</f>
        <v>30</v>
      </c>
      <c r="J72" s="12">
        <f t="array" ref="J72">_xlfn.IFS(E72&gt;G72,F72,E72&lt;G72,H72,E72=G72,IF(F72&lt;=H72,F72,H72))</f>
        <v>6.65</v>
      </c>
      <c r="K72" s="13" t="s">
        <v>148</v>
      </c>
    </row>
    <row r="73" ht="24" customHeight="1" spans="1:11">
      <c r="A73" s="8">
        <v>97</v>
      </c>
      <c r="B73" s="8" t="s">
        <v>12</v>
      </c>
      <c r="C73" s="26" t="s">
        <v>165</v>
      </c>
      <c r="D73" s="19" t="s">
        <v>166</v>
      </c>
      <c r="E73" s="10">
        <v>10</v>
      </c>
      <c r="F73" s="11">
        <v>3.25</v>
      </c>
      <c r="G73" s="10">
        <v>30</v>
      </c>
      <c r="H73" s="11">
        <v>6.68</v>
      </c>
      <c r="I73" s="10">
        <f t="array" ref="I73">_xlfn.IFS(E73&gt;G73,E73,E73&lt;G73,G73,E73=G73,E73)</f>
        <v>30</v>
      </c>
      <c r="J73" s="12">
        <f t="array" ref="J73">_xlfn.IFS(E73&gt;G73,F73,E73&lt;G73,H73,E73=G73,IF(F73&lt;=H73,F73,H73))</f>
        <v>6.68</v>
      </c>
      <c r="K73" s="13" t="s">
        <v>148</v>
      </c>
    </row>
    <row r="74" ht="24" customHeight="1" spans="1:11">
      <c r="A74" s="8">
        <v>54</v>
      </c>
      <c r="B74" s="8" t="s">
        <v>52</v>
      </c>
      <c r="C74" s="26" t="s">
        <v>167</v>
      </c>
      <c r="D74" s="19" t="s">
        <v>168</v>
      </c>
      <c r="E74" s="10">
        <v>20</v>
      </c>
      <c r="F74" s="11">
        <v>6.59</v>
      </c>
      <c r="G74" s="10">
        <v>30</v>
      </c>
      <c r="H74" s="11">
        <v>6.78</v>
      </c>
      <c r="I74" s="10">
        <f t="array" ref="I74">_xlfn.IFS(E74&gt;G74,E74,E74&lt;G74,G74,E74=G74,E74)</f>
        <v>30</v>
      </c>
      <c r="J74" s="12">
        <f t="array" ref="J74">_xlfn.IFS(E74&gt;G74,F74,E74&lt;G74,H74,E74=G74,IF(F74&lt;=H74,F74,H74))</f>
        <v>6.78</v>
      </c>
      <c r="K74" s="13" t="s">
        <v>148</v>
      </c>
    </row>
    <row r="75" ht="24" customHeight="1" spans="1:11">
      <c r="A75" s="8">
        <v>63</v>
      </c>
      <c r="B75" s="8" t="s">
        <v>110</v>
      </c>
      <c r="C75" s="26" t="s">
        <v>169</v>
      </c>
      <c r="D75" s="19" t="s">
        <v>170</v>
      </c>
      <c r="E75" s="10">
        <v>20</v>
      </c>
      <c r="F75" s="11">
        <v>6.1</v>
      </c>
      <c r="G75" s="10">
        <v>30</v>
      </c>
      <c r="H75" s="11">
        <v>7.22</v>
      </c>
      <c r="I75" s="10">
        <f t="array" ref="I75">_xlfn.IFS(E75&gt;G75,E75,E75&lt;G75,G75,E75=G75,E75)</f>
        <v>30</v>
      </c>
      <c r="J75" s="12">
        <f t="array" ref="J75">_xlfn.IFS(E75&gt;G75,F75,E75&lt;G75,H75,E75=G75,IF(F75&lt;=H75,F75,H75))</f>
        <v>7.22</v>
      </c>
      <c r="K75" s="13" t="s">
        <v>148</v>
      </c>
    </row>
    <row r="76" ht="24" customHeight="1" spans="1:11">
      <c r="A76" s="8">
        <v>85</v>
      </c>
      <c r="B76" s="8" t="s">
        <v>60</v>
      </c>
      <c r="C76" s="26" t="s">
        <v>171</v>
      </c>
      <c r="D76" s="19" t="s">
        <v>172</v>
      </c>
      <c r="E76" s="10">
        <v>20</v>
      </c>
      <c r="F76" s="11">
        <v>6.72</v>
      </c>
      <c r="G76" s="10">
        <v>30</v>
      </c>
      <c r="H76" s="11">
        <v>7.34</v>
      </c>
      <c r="I76" s="10">
        <f t="array" ref="I76">_xlfn.IFS(E76&gt;G76,E76,E76&lt;G76,G76,E76=G76,E76)</f>
        <v>30</v>
      </c>
      <c r="J76" s="12">
        <f t="array" ref="J76">_xlfn.IFS(E76&gt;G76,F76,E76&lt;G76,H76,E76=G76,IF(F76&lt;=H76,F76,H76))</f>
        <v>7.34</v>
      </c>
      <c r="K76" s="13" t="s">
        <v>148</v>
      </c>
    </row>
    <row r="77" ht="24" customHeight="1" spans="1:11">
      <c r="A77" s="8">
        <v>104</v>
      </c>
      <c r="B77" s="8" t="s">
        <v>63</v>
      </c>
      <c r="C77" s="26" t="s">
        <v>173</v>
      </c>
      <c r="D77" s="19" t="s">
        <v>174</v>
      </c>
      <c r="E77" s="10">
        <v>10</v>
      </c>
      <c r="F77" s="11">
        <v>3.72</v>
      </c>
      <c r="G77" s="10">
        <v>30</v>
      </c>
      <c r="H77" s="11">
        <v>7.59</v>
      </c>
      <c r="I77" s="10">
        <f t="array" ref="I77">_xlfn.IFS(E77&gt;G77,E77,E77&lt;G77,G77,E77=G77,E77)</f>
        <v>30</v>
      </c>
      <c r="J77" s="12">
        <f t="array" ref="J77">_xlfn.IFS(E77&gt;G77,F77,E77&lt;G77,H77,E77=G77,IF(F77&lt;=H77,F77,H77))</f>
        <v>7.59</v>
      </c>
      <c r="K77" s="13" t="s">
        <v>148</v>
      </c>
    </row>
    <row r="78" ht="24" customHeight="1" spans="1:11">
      <c r="A78" s="8">
        <v>80</v>
      </c>
      <c r="B78" s="8" t="s">
        <v>24</v>
      </c>
      <c r="C78" s="26" t="s">
        <v>175</v>
      </c>
      <c r="D78" s="19" t="s">
        <v>176</v>
      </c>
      <c r="E78" s="10">
        <v>20</v>
      </c>
      <c r="F78" s="11">
        <v>6.5</v>
      </c>
      <c r="G78" s="10">
        <v>30</v>
      </c>
      <c r="H78" s="11">
        <v>7.66</v>
      </c>
      <c r="I78" s="10">
        <f t="array" ref="I78">_xlfn.IFS(E78&gt;G78,E78,E78&lt;G78,G78,E78=G78,E78)</f>
        <v>30</v>
      </c>
      <c r="J78" s="12">
        <f t="array" ref="J78">_xlfn.IFS(E78&gt;G78,F78,E78&lt;G78,H78,E78=G78,IF(F78&lt;=H78,F78,H78))</f>
        <v>7.66</v>
      </c>
      <c r="K78" s="13" t="s">
        <v>148</v>
      </c>
    </row>
    <row r="79" ht="24" customHeight="1" spans="1:11">
      <c r="A79" s="8">
        <v>58</v>
      </c>
      <c r="B79" s="8" t="s">
        <v>52</v>
      </c>
      <c r="C79" s="26" t="s">
        <v>177</v>
      </c>
      <c r="D79" s="19" t="s">
        <v>178</v>
      </c>
      <c r="E79" s="10">
        <v>30</v>
      </c>
      <c r="F79" s="11">
        <v>7.97</v>
      </c>
      <c r="G79" s="10">
        <v>30</v>
      </c>
      <c r="H79" s="11">
        <v>15.19</v>
      </c>
      <c r="I79" s="10">
        <f t="array" ref="I79">_xlfn.IFS(E79&gt;G79,E79,E79&lt;G79,G79,E79=G79,E79)</f>
        <v>30</v>
      </c>
      <c r="J79" s="12">
        <f t="array" ref="J79">_xlfn.IFS(E79&gt;G79,F79,E79&lt;G79,H79,E79=G79,IF(F79&lt;=H79,F79,H79))</f>
        <v>7.97</v>
      </c>
      <c r="K79" s="13" t="s">
        <v>148</v>
      </c>
    </row>
    <row r="80" ht="24" customHeight="1" spans="1:11">
      <c r="A80" s="8">
        <v>115</v>
      </c>
      <c r="B80" s="8" t="s">
        <v>24</v>
      </c>
      <c r="C80" s="26" t="s">
        <v>123</v>
      </c>
      <c r="D80" s="19" t="s">
        <v>179</v>
      </c>
      <c r="E80" s="10">
        <v>30</v>
      </c>
      <c r="F80" s="11">
        <v>12.31</v>
      </c>
      <c r="G80" s="10">
        <v>30</v>
      </c>
      <c r="H80" s="11">
        <v>8.03</v>
      </c>
      <c r="I80" s="10">
        <f t="array" ref="I80">_xlfn.IFS(E80&gt;G80,E80,E80&lt;G80,G80,E80=G80,E80)</f>
        <v>30</v>
      </c>
      <c r="J80" s="12">
        <f t="array" ref="J80">_xlfn.IFS(E80&gt;G80,F80,E80&lt;G80,H80,E80=G80,IF(F80&lt;=H80,F80,H80))</f>
        <v>8.03</v>
      </c>
      <c r="K80" s="13" t="s">
        <v>148</v>
      </c>
    </row>
    <row r="81" ht="24" customHeight="1" spans="1:11">
      <c r="A81" s="8">
        <v>31</v>
      </c>
      <c r="B81" s="8" t="s">
        <v>32</v>
      </c>
      <c r="C81" s="26" t="s">
        <v>180</v>
      </c>
      <c r="D81" s="19" t="s">
        <v>181</v>
      </c>
      <c r="E81" s="10">
        <v>30</v>
      </c>
      <c r="F81" s="11">
        <v>8.59</v>
      </c>
      <c r="G81" s="10">
        <v>20</v>
      </c>
      <c r="H81" s="11">
        <v>5.16</v>
      </c>
      <c r="I81" s="10">
        <f t="array" ref="I81">_xlfn.IFS(E81&gt;G81,E81,E81&lt;G81,G81,E81=G81,E81)</f>
        <v>30</v>
      </c>
      <c r="J81" s="12">
        <f t="array" ref="J81">_xlfn.IFS(E81&gt;G81,F81,E81&lt;G81,H81,E81=G81,IF(F81&lt;=H81,F81,H81))</f>
        <v>8.59</v>
      </c>
      <c r="K81" s="13" t="s">
        <v>148</v>
      </c>
    </row>
    <row r="82" ht="24" customHeight="1" spans="1:11">
      <c r="A82" s="8">
        <v>46</v>
      </c>
      <c r="B82" s="8" t="s">
        <v>24</v>
      </c>
      <c r="C82" s="26" t="s">
        <v>182</v>
      </c>
      <c r="D82" s="19" t="s">
        <v>183</v>
      </c>
      <c r="E82" s="10">
        <v>30</v>
      </c>
      <c r="F82" s="11">
        <v>9.28</v>
      </c>
      <c r="G82" s="10">
        <v>30</v>
      </c>
      <c r="H82" s="11">
        <v>9.53</v>
      </c>
      <c r="I82" s="10">
        <f t="array" ref="I82">_xlfn.IFS(E82&gt;G82,E82,E82&lt;G82,G82,E82=G82,E82)</f>
        <v>30</v>
      </c>
      <c r="J82" s="12">
        <f t="array" ref="J82">_xlfn.IFS(E82&gt;G82,F82,E82&lt;G82,H82,E82=G82,IF(F82&lt;=H82,F82,H82))</f>
        <v>9.28</v>
      </c>
      <c r="K82" s="13" t="s">
        <v>148</v>
      </c>
    </row>
    <row r="83" ht="24" customHeight="1" spans="1:11">
      <c r="A83" s="8">
        <v>53</v>
      </c>
      <c r="B83" s="8" t="s">
        <v>63</v>
      </c>
      <c r="C83" s="26" t="s">
        <v>184</v>
      </c>
      <c r="D83" s="19" t="s">
        <v>185</v>
      </c>
      <c r="E83" s="10">
        <v>30</v>
      </c>
      <c r="F83" s="11">
        <v>11.84</v>
      </c>
      <c r="G83" s="10">
        <v>20</v>
      </c>
      <c r="H83" s="11">
        <v>5.19</v>
      </c>
      <c r="I83" s="10">
        <f t="array" ref="I83">_xlfn.IFS(E83&gt;G83,E83,E83&lt;G83,G83,E83=G83,E83)</f>
        <v>30</v>
      </c>
      <c r="J83" s="12">
        <f t="array" ref="J83">_xlfn.IFS(E83&gt;G83,F83,E83&lt;G83,H83,E83=G83,IF(F83&lt;=H83,F83,H83))</f>
        <v>11.84</v>
      </c>
      <c r="K83" s="13" t="s">
        <v>148</v>
      </c>
    </row>
    <row r="84" ht="24" customHeight="1" spans="1:11">
      <c r="A84" s="8">
        <v>64</v>
      </c>
      <c r="B84" s="8" t="s">
        <v>21</v>
      </c>
      <c r="C84" s="26" t="s">
        <v>186</v>
      </c>
      <c r="D84" s="19" t="s">
        <v>187</v>
      </c>
      <c r="E84" s="10">
        <v>30</v>
      </c>
      <c r="F84" s="11">
        <v>12.86</v>
      </c>
      <c r="G84" s="10">
        <v>20</v>
      </c>
      <c r="H84" s="11">
        <v>3.84</v>
      </c>
      <c r="I84" s="10">
        <f t="array" ref="I84">_xlfn.IFS(E84&gt;G84,E84,E84&lt;G84,G84,E84=G84,E84)</f>
        <v>30</v>
      </c>
      <c r="J84" s="12">
        <f t="array" ref="J84">_xlfn.IFS(E84&gt;G84,F84,E84&lt;G84,H84,E84=G84,IF(F84&lt;=H84,F84,H84))</f>
        <v>12.86</v>
      </c>
      <c r="K84" s="13" t="s">
        <v>148</v>
      </c>
    </row>
    <row r="85" ht="24" customHeight="1" spans="1:11">
      <c r="A85" s="8">
        <v>15</v>
      </c>
      <c r="B85" s="8" t="s">
        <v>21</v>
      </c>
      <c r="C85" s="26" t="s">
        <v>188</v>
      </c>
      <c r="D85" s="19" t="s">
        <v>189</v>
      </c>
      <c r="E85" s="10">
        <v>30</v>
      </c>
      <c r="F85" s="11">
        <v>17.96</v>
      </c>
      <c r="G85" s="10">
        <v>10</v>
      </c>
      <c r="H85" s="11">
        <v>14.27</v>
      </c>
      <c r="I85" s="10">
        <f t="array" ref="I85">_xlfn.IFS(E85&gt;G85,E85,E85&lt;G85,G85,E85=G85,E85)</f>
        <v>30</v>
      </c>
      <c r="J85" s="12">
        <f t="array" ref="J85">_xlfn.IFS(E85&gt;G85,F85,E85&lt;G85,H85,E85=G85,IF(F85&lt;=H85,F85,H85))</f>
        <v>17.96</v>
      </c>
      <c r="K85" s="13" t="s">
        <v>148</v>
      </c>
    </row>
    <row r="86" ht="24" customHeight="1" spans="1:11">
      <c r="A86" s="8">
        <v>79</v>
      </c>
      <c r="B86" s="8" t="s">
        <v>16</v>
      </c>
      <c r="C86" s="26" t="s">
        <v>190</v>
      </c>
      <c r="D86" s="19" t="s">
        <v>191</v>
      </c>
      <c r="E86" s="10">
        <v>20</v>
      </c>
      <c r="F86" s="11">
        <v>6.38</v>
      </c>
      <c r="G86" s="10">
        <v>20</v>
      </c>
      <c r="H86" s="11">
        <v>3.78</v>
      </c>
      <c r="I86" s="10">
        <f t="array" ref="I86">_xlfn.IFS(E86&gt;G86,E86,E86&lt;G86,G86,E86=G86,E86)</f>
        <v>20</v>
      </c>
      <c r="J86" s="12">
        <f t="array" ref="J86">_xlfn.IFS(E86&gt;G86,F86,E86&lt;G86,H86,E86=G86,IF(F86&lt;=H86,F86,H86))</f>
        <v>3.78</v>
      </c>
      <c r="K86" s="13" t="s">
        <v>148</v>
      </c>
    </row>
    <row r="87" ht="24" customHeight="1" spans="1:11">
      <c r="A87" s="8">
        <v>20</v>
      </c>
      <c r="B87" s="8" t="s">
        <v>16</v>
      </c>
      <c r="C87" s="26" t="s">
        <v>192</v>
      </c>
      <c r="D87" s="19" t="s">
        <v>193</v>
      </c>
      <c r="E87" s="10">
        <v>10</v>
      </c>
      <c r="F87" s="11">
        <v>4.58</v>
      </c>
      <c r="G87" s="10">
        <v>20</v>
      </c>
      <c r="H87" s="11">
        <v>4.97</v>
      </c>
      <c r="I87" s="10">
        <f t="array" ref="I87">_xlfn.IFS(E87&gt;G87,E87,E87&lt;G87,G87,E87=G87,E87)</f>
        <v>20</v>
      </c>
      <c r="J87" s="12">
        <f t="array" ref="J87">_xlfn.IFS(E87&gt;G87,F87,E87&lt;G87,H87,E87=G87,IF(F87&lt;=H87,F87,H87))</f>
        <v>4.97</v>
      </c>
      <c r="K87" s="13" t="s">
        <v>148</v>
      </c>
    </row>
    <row r="88" ht="24" customHeight="1" spans="1:11">
      <c r="A88" s="8">
        <v>25</v>
      </c>
      <c r="B88" s="8" t="s">
        <v>24</v>
      </c>
      <c r="C88" s="26" t="s">
        <v>194</v>
      </c>
      <c r="D88" s="19" t="s">
        <v>195</v>
      </c>
      <c r="E88" s="10">
        <v>20</v>
      </c>
      <c r="F88" s="11">
        <v>6.34</v>
      </c>
      <c r="G88" s="10">
        <v>20</v>
      </c>
      <c r="H88" s="11">
        <v>6.37</v>
      </c>
      <c r="I88" s="10">
        <f t="array" ref="I88">_xlfn.IFS(E88&gt;G88,E88,E88&lt;G88,G88,E88=G88,E88)</f>
        <v>20</v>
      </c>
      <c r="J88" s="12">
        <f t="array" ref="J88">_xlfn.IFS(E88&gt;G88,F88,E88&lt;G88,H88,E88=G88,IF(F88&lt;=H88,F88,H88))</f>
        <v>6.34</v>
      </c>
      <c r="K88" s="13" t="s">
        <v>148</v>
      </c>
    </row>
    <row r="89" ht="24" customHeight="1" spans="1:11">
      <c r="A89" s="8">
        <v>32</v>
      </c>
      <c r="B89" s="8" t="s">
        <v>71</v>
      </c>
      <c r="C89" s="26" t="s">
        <v>196</v>
      </c>
      <c r="D89" s="19" t="s">
        <v>197</v>
      </c>
      <c r="E89" s="10">
        <v>20</v>
      </c>
      <c r="F89" s="11">
        <v>6.4</v>
      </c>
      <c r="G89" s="10">
        <v>20</v>
      </c>
      <c r="H89" s="11">
        <v>6.97</v>
      </c>
      <c r="I89" s="10">
        <f t="array" ref="I89">_xlfn.IFS(E89&gt;G89,E89,E89&lt;G89,G89,E89=G89,E89)</f>
        <v>20</v>
      </c>
      <c r="J89" s="12">
        <f t="array" ref="J89">_xlfn.IFS(E89&gt;G89,F89,E89&lt;G89,H89,E89=G89,IF(F89&lt;=H89,F89,H89))</f>
        <v>6.4</v>
      </c>
      <c r="K89" s="13" t="s">
        <v>148</v>
      </c>
    </row>
    <row r="90" ht="24" customHeight="1" spans="1:11">
      <c r="A90" s="8">
        <v>89</v>
      </c>
      <c r="B90" s="8" t="s">
        <v>110</v>
      </c>
      <c r="C90" s="26" t="s">
        <v>198</v>
      </c>
      <c r="D90" s="19" t="s">
        <v>199</v>
      </c>
      <c r="E90" s="10">
        <v>10</v>
      </c>
      <c r="F90" s="11">
        <v>16.84</v>
      </c>
      <c r="G90" s="10">
        <v>20</v>
      </c>
      <c r="H90" s="11">
        <v>6.53</v>
      </c>
      <c r="I90" s="10">
        <f t="array" ref="I90">_xlfn.IFS(E90&gt;G90,E90,E90&lt;G90,G90,E90=G90,E90)</f>
        <v>20</v>
      </c>
      <c r="J90" s="12">
        <f t="array" ref="J90">_xlfn.IFS(E90&gt;G90,F90,E90&lt;G90,H90,E90=G90,IF(F90&lt;=H90,F90,H90))</f>
        <v>6.53</v>
      </c>
      <c r="K90" s="13" t="s">
        <v>148</v>
      </c>
    </row>
    <row r="91" ht="24" customHeight="1" spans="1:11">
      <c r="A91" s="8">
        <v>55</v>
      </c>
      <c r="B91" s="8" t="s">
        <v>200</v>
      </c>
      <c r="C91" s="26" t="s">
        <v>201</v>
      </c>
      <c r="D91" s="19" t="s">
        <v>202</v>
      </c>
      <c r="E91" s="10">
        <v>20</v>
      </c>
      <c r="F91" s="11">
        <v>6.84</v>
      </c>
      <c r="G91" s="10">
        <v>0</v>
      </c>
      <c r="H91" s="11">
        <v>10.38</v>
      </c>
      <c r="I91" s="10">
        <f t="array" ref="I91">_xlfn.IFS(E91&gt;G91,E91,E91&lt;G91,G91,E91=G91,E91)</f>
        <v>20</v>
      </c>
      <c r="J91" s="12">
        <f t="array" ref="J91">_xlfn.IFS(E91&gt;G91,F91,E91&lt;G91,H91,E91=G91,IF(F91&lt;=H91,F91,H91))</f>
        <v>6.84</v>
      </c>
      <c r="K91" s="13" t="s">
        <v>148</v>
      </c>
    </row>
    <row r="92" ht="24" customHeight="1" spans="1:11">
      <c r="A92" s="8">
        <v>5</v>
      </c>
      <c r="B92" s="8" t="s">
        <v>52</v>
      </c>
      <c r="C92" s="26" t="s">
        <v>203</v>
      </c>
      <c r="D92" s="19" t="s">
        <v>204</v>
      </c>
      <c r="E92" s="10">
        <v>10</v>
      </c>
      <c r="F92" s="11">
        <v>14.55</v>
      </c>
      <c r="G92" s="10">
        <v>20</v>
      </c>
      <c r="H92" s="11">
        <v>9.89</v>
      </c>
      <c r="I92" s="10">
        <f t="array" ref="I92">_xlfn.IFS(E92&gt;G92,E92,E92&lt;G92,G92,E92=G92,E92)</f>
        <v>20</v>
      </c>
      <c r="J92" s="12">
        <f t="array" ref="J92">_xlfn.IFS(E92&gt;G92,F92,E92&lt;G92,H92,E92=G92,IF(F92&lt;=H92,F92,H92))</f>
        <v>9.89</v>
      </c>
      <c r="K92" s="13" t="s">
        <v>148</v>
      </c>
    </row>
    <row r="93" ht="24" customHeight="1" spans="1:11">
      <c r="A93" s="8">
        <v>74</v>
      </c>
      <c r="B93" s="8" t="s">
        <v>45</v>
      </c>
      <c r="C93" s="26" t="s">
        <v>205</v>
      </c>
      <c r="D93" s="19" t="s">
        <v>206</v>
      </c>
      <c r="E93" s="10">
        <v>20</v>
      </c>
      <c r="F93" s="11">
        <v>10.12</v>
      </c>
      <c r="G93" s="10">
        <v>20</v>
      </c>
      <c r="H93" s="11">
        <v>29.12</v>
      </c>
      <c r="I93" s="10">
        <f t="array" ref="I93">_xlfn.IFS(E93&gt;G93,E93,E93&lt;G93,G93,E93=G93,E93)</f>
        <v>20</v>
      </c>
      <c r="J93" s="12">
        <f t="array" ref="J93">_xlfn.IFS(E93&gt;G93,F93,E93&lt;G93,H93,E93=G93,IF(F93&lt;=H93,F93,H93))</f>
        <v>10.12</v>
      </c>
      <c r="K93" s="13" t="s">
        <v>148</v>
      </c>
    </row>
    <row r="94" ht="24" customHeight="1" spans="1:11">
      <c r="A94" s="8">
        <v>12</v>
      </c>
      <c r="B94" s="8" t="s">
        <v>60</v>
      </c>
      <c r="C94" s="26" t="s">
        <v>207</v>
      </c>
      <c r="D94" s="19" t="s">
        <v>208</v>
      </c>
      <c r="E94" s="10">
        <v>0</v>
      </c>
      <c r="F94" s="11">
        <v>14.74</v>
      </c>
      <c r="G94" s="10">
        <v>20</v>
      </c>
      <c r="H94" s="11">
        <v>11.7</v>
      </c>
      <c r="I94" s="10">
        <f t="array" ref="I94">_xlfn.IFS(E94&gt;G94,E94,E94&lt;G94,G94,E94=G94,E94)</f>
        <v>20</v>
      </c>
      <c r="J94" s="12">
        <f t="array" ref="J94">_xlfn.IFS(E94&gt;G94,F94,E94&lt;G94,H94,E94=G94,IF(F94&lt;=H94,F94,H94))</f>
        <v>11.7</v>
      </c>
      <c r="K94" s="13" t="s">
        <v>148</v>
      </c>
    </row>
    <row r="95" ht="24" customHeight="1" spans="1:11">
      <c r="A95" s="8">
        <v>111</v>
      </c>
      <c r="B95" s="8" t="s">
        <v>63</v>
      </c>
      <c r="C95" s="26" t="s">
        <v>209</v>
      </c>
      <c r="D95" s="19" t="s">
        <v>210</v>
      </c>
      <c r="E95" s="10">
        <v>20</v>
      </c>
      <c r="F95" s="11">
        <v>13.15</v>
      </c>
      <c r="G95" s="10">
        <v>20</v>
      </c>
      <c r="H95" s="11">
        <v>25.22</v>
      </c>
      <c r="I95" s="10">
        <f t="array" ref="I95">_xlfn.IFS(E95&gt;G95,E95,E95&lt;G95,G95,E95=G95,E95)</f>
        <v>20</v>
      </c>
      <c r="J95" s="12">
        <f t="array" ref="J95">_xlfn.IFS(E95&gt;G95,F95,E95&lt;G95,H95,E95=G95,IF(F95&lt;=H95,F95,H95))</f>
        <v>13.15</v>
      </c>
      <c r="K95" s="13" t="s">
        <v>148</v>
      </c>
    </row>
    <row r="96" ht="24" customHeight="1" spans="1:11">
      <c r="A96" s="8">
        <v>107</v>
      </c>
      <c r="B96" s="8" t="s">
        <v>139</v>
      </c>
      <c r="C96" s="26" t="s">
        <v>211</v>
      </c>
      <c r="D96" s="19" t="s">
        <v>212</v>
      </c>
      <c r="E96" s="10">
        <v>10</v>
      </c>
      <c r="F96" s="11">
        <v>3.18</v>
      </c>
      <c r="G96" s="10">
        <v>20</v>
      </c>
      <c r="H96" s="11">
        <v>16.97</v>
      </c>
      <c r="I96" s="10">
        <f t="array" ref="I96">_xlfn.IFS(E96&gt;G96,E96,E96&lt;G96,G96,E96=G96,E96)</f>
        <v>20</v>
      </c>
      <c r="J96" s="12">
        <f t="array" ref="J96">_xlfn.IFS(E96&gt;G96,F96,E96&lt;G96,H96,E96=G96,IF(F96&lt;=H96,F96,H96))</f>
        <v>16.97</v>
      </c>
      <c r="K96" s="13" t="s">
        <v>148</v>
      </c>
    </row>
    <row r="97" ht="24" customHeight="1" spans="1:11">
      <c r="A97" s="8">
        <v>72</v>
      </c>
      <c r="B97" s="8" t="s">
        <v>29</v>
      </c>
      <c r="C97" s="26" t="s">
        <v>213</v>
      </c>
      <c r="D97" s="19" t="s">
        <v>214</v>
      </c>
      <c r="E97" s="10">
        <v>10</v>
      </c>
      <c r="F97" s="11">
        <v>12.25</v>
      </c>
      <c r="G97" s="10">
        <v>20</v>
      </c>
      <c r="H97" s="11">
        <v>17.97</v>
      </c>
      <c r="I97" s="10">
        <f t="array" ref="I97">_xlfn.IFS(E97&gt;G97,E97,E97&lt;G97,G97,E97=G97,E97)</f>
        <v>20</v>
      </c>
      <c r="J97" s="12">
        <f t="array" ref="J97">_xlfn.IFS(E97&gt;G97,F97,E97&lt;G97,H97,E97=G97,IF(F97&lt;=H97,F97,H97))</f>
        <v>17.97</v>
      </c>
      <c r="K97" s="13" t="s">
        <v>148</v>
      </c>
    </row>
    <row r="98" ht="24" customHeight="1" spans="1:11">
      <c r="A98" s="8">
        <v>28</v>
      </c>
      <c r="B98" s="8" t="s">
        <v>63</v>
      </c>
      <c r="C98" s="26" t="s">
        <v>215</v>
      </c>
      <c r="D98" s="19" t="s">
        <v>216</v>
      </c>
      <c r="E98" s="10">
        <v>0</v>
      </c>
      <c r="F98" s="11">
        <v>120</v>
      </c>
      <c r="G98" s="10">
        <v>20</v>
      </c>
      <c r="H98" s="11">
        <v>18.38</v>
      </c>
      <c r="I98" s="10">
        <f t="array" ref="I98">_xlfn.IFS(E98&gt;G98,E98,E98&lt;G98,G98,E98=G98,E98)</f>
        <v>20</v>
      </c>
      <c r="J98" s="12">
        <f t="array" ref="J98">_xlfn.IFS(E98&gt;G98,F98,E98&lt;G98,H98,E98=G98,IF(F98&lt;=H98,F98,H98))</f>
        <v>18.38</v>
      </c>
      <c r="K98" s="13" t="s">
        <v>148</v>
      </c>
    </row>
    <row r="99" ht="24" customHeight="1" spans="1:11">
      <c r="A99" s="8">
        <v>6</v>
      </c>
      <c r="B99" s="8" t="s">
        <v>45</v>
      </c>
      <c r="C99" s="26" t="s">
        <v>217</v>
      </c>
      <c r="D99" s="19" t="s">
        <v>218</v>
      </c>
      <c r="E99" s="10">
        <v>20</v>
      </c>
      <c r="F99" s="11">
        <v>27.87</v>
      </c>
      <c r="G99" s="10">
        <v>0</v>
      </c>
      <c r="H99" s="11">
        <v>20.21</v>
      </c>
      <c r="I99" s="10">
        <f t="array" ref="I99">_xlfn.IFS(E99&gt;G99,E99,E99&lt;G99,G99,E99=G99,E99)</f>
        <v>20</v>
      </c>
      <c r="J99" s="12">
        <f t="array" ref="J99">_xlfn.IFS(E99&gt;G99,F99,E99&lt;G99,H99,E99=G99,IF(F99&lt;=H99,F99,H99))</f>
        <v>27.87</v>
      </c>
      <c r="K99" s="13" t="s">
        <v>148</v>
      </c>
    </row>
    <row r="100" ht="24" customHeight="1" spans="1:11">
      <c r="A100" s="8">
        <v>59</v>
      </c>
      <c r="B100" s="8" t="s">
        <v>29</v>
      </c>
      <c r="C100" s="26" t="s">
        <v>219</v>
      </c>
      <c r="D100" s="19" t="s">
        <v>220</v>
      </c>
      <c r="E100" s="10">
        <v>0</v>
      </c>
      <c r="F100" s="11">
        <v>40</v>
      </c>
      <c r="G100" s="10">
        <v>20</v>
      </c>
      <c r="H100" s="11">
        <v>43.19</v>
      </c>
      <c r="I100" s="10">
        <f t="array" ref="I100">_xlfn.IFS(E100&gt;G100,E100,E100&lt;G100,G100,E100=G100,E100)</f>
        <v>20</v>
      </c>
      <c r="J100" s="12">
        <f t="array" ref="J100">_xlfn.IFS(E100&gt;G100,F100,E100&lt;G100,H100,E100=G100,IF(F100&lt;=H100,F100,H100))</f>
        <v>43.19</v>
      </c>
      <c r="K100" s="13" t="s">
        <v>148</v>
      </c>
    </row>
    <row r="101" ht="24" customHeight="1" spans="1:11">
      <c r="A101" s="8">
        <v>100</v>
      </c>
      <c r="B101" s="8" t="s">
        <v>95</v>
      </c>
      <c r="C101" s="26" t="s">
        <v>221</v>
      </c>
      <c r="D101" s="19" t="s">
        <v>222</v>
      </c>
      <c r="E101" s="10">
        <v>10</v>
      </c>
      <c r="F101" s="11">
        <v>6.65</v>
      </c>
      <c r="G101" s="10">
        <v>10</v>
      </c>
      <c r="H101" s="11">
        <v>3</v>
      </c>
      <c r="I101" s="10">
        <f t="array" ref="I101">_xlfn.IFS(E101&gt;G101,E101,E101&lt;G101,G101,E101=G101,E101)</f>
        <v>10</v>
      </c>
      <c r="J101" s="12">
        <f t="array" ref="J101">_xlfn.IFS(E101&gt;G101,F101,E101&lt;G101,H101,E101=G101,IF(F101&lt;=H101,F101,H101))</f>
        <v>3</v>
      </c>
      <c r="K101" s="13" t="s">
        <v>148</v>
      </c>
    </row>
    <row r="102" ht="24" customHeight="1" spans="1:11">
      <c r="A102" s="8">
        <v>21</v>
      </c>
      <c r="B102" s="8" t="s">
        <v>66</v>
      </c>
      <c r="C102" s="26" t="s">
        <v>223</v>
      </c>
      <c r="D102" s="19" t="s">
        <v>224</v>
      </c>
      <c r="E102" s="10">
        <v>10</v>
      </c>
      <c r="F102" s="11">
        <v>4.36</v>
      </c>
      <c r="G102" s="10">
        <v>10</v>
      </c>
      <c r="H102" s="11">
        <v>3.22</v>
      </c>
      <c r="I102" s="10">
        <f t="array" ref="I102">_xlfn.IFS(E102&gt;G102,E102,E102&lt;G102,G102,E102=G102,E102)</f>
        <v>10</v>
      </c>
      <c r="J102" s="12">
        <f t="array" ref="J102">_xlfn.IFS(E102&gt;G102,F102,E102&lt;G102,H102,E102=G102,IF(F102&lt;=H102,F102,H102))</f>
        <v>3.22</v>
      </c>
      <c r="K102" s="13" t="s">
        <v>148</v>
      </c>
    </row>
    <row r="103" ht="24" customHeight="1" spans="1:11">
      <c r="A103" s="8">
        <v>86</v>
      </c>
      <c r="B103" s="8" t="s">
        <v>60</v>
      </c>
      <c r="C103" s="26" t="s">
        <v>225</v>
      </c>
      <c r="D103" s="19" t="s">
        <v>226</v>
      </c>
      <c r="E103" s="10">
        <v>10</v>
      </c>
      <c r="F103" s="11">
        <v>4.47</v>
      </c>
      <c r="G103" s="10">
        <v>10</v>
      </c>
      <c r="H103" s="11">
        <v>11.19</v>
      </c>
      <c r="I103" s="10">
        <f t="array" ref="I103">_xlfn.IFS(E103&gt;G103,E103,E103&lt;G103,G103,E103=G103,E103)</f>
        <v>10</v>
      </c>
      <c r="J103" s="12">
        <f t="array" ref="J103">_xlfn.IFS(E103&gt;G103,F103,E103&lt;G103,H103,E103=G103,IF(F103&lt;=H103,F103,H103))</f>
        <v>4.47</v>
      </c>
      <c r="K103" s="13" t="s">
        <v>148</v>
      </c>
    </row>
    <row r="104" ht="24" customHeight="1" spans="1:11">
      <c r="A104" s="8">
        <v>98</v>
      </c>
      <c r="B104" s="8" t="s">
        <v>95</v>
      </c>
      <c r="C104" s="26" t="s">
        <v>227</v>
      </c>
      <c r="D104" s="19" t="s">
        <v>228</v>
      </c>
      <c r="E104" s="10">
        <v>10</v>
      </c>
      <c r="F104" s="11">
        <v>5</v>
      </c>
      <c r="G104" s="10">
        <v>10</v>
      </c>
      <c r="H104" s="11">
        <v>45.03</v>
      </c>
      <c r="I104" s="10">
        <f t="array" ref="I104">_xlfn.IFS(E104&gt;G104,E104,E104&lt;G104,G104,E104=G104,E104)</f>
        <v>10</v>
      </c>
      <c r="J104" s="12">
        <f t="array" ref="J104">_xlfn.IFS(E104&gt;G104,F104,E104&lt;G104,H104,E104=G104,IF(F104&lt;=H104,F104,H104))</f>
        <v>5</v>
      </c>
      <c r="K104" s="13" t="s">
        <v>148</v>
      </c>
    </row>
    <row r="105" ht="24" customHeight="1" spans="1:11">
      <c r="A105" s="8">
        <v>87</v>
      </c>
      <c r="B105" s="8" t="s">
        <v>95</v>
      </c>
      <c r="C105" s="26" t="s">
        <v>229</v>
      </c>
      <c r="D105" s="19" t="s">
        <v>230</v>
      </c>
      <c r="E105" s="10">
        <v>10</v>
      </c>
      <c r="F105" s="11">
        <v>6.31</v>
      </c>
      <c r="G105" s="10">
        <v>10</v>
      </c>
      <c r="H105" s="11">
        <v>9.47</v>
      </c>
      <c r="I105" s="10">
        <f t="array" ref="I105">_xlfn.IFS(E105&gt;G105,E105,E105&lt;G105,G105,E105=G105,E105)</f>
        <v>10</v>
      </c>
      <c r="J105" s="12">
        <f t="array" ref="J105">_xlfn.IFS(E105&gt;G105,F105,E105&lt;G105,H105,E105=G105,IF(F105&lt;=H105,F105,H105))</f>
        <v>6.31</v>
      </c>
      <c r="K105" s="13" t="s">
        <v>148</v>
      </c>
    </row>
    <row r="106" ht="24" customHeight="1" spans="1:11">
      <c r="A106" s="8">
        <v>7</v>
      </c>
      <c r="B106" s="8" t="s">
        <v>42</v>
      </c>
      <c r="C106" s="26" t="s">
        <v>231</v>
      </c>
      <c r="D106" s="19" t="s">
        <v>232</v>
      </c>
      <c r="E106" s="10">
        <v>0</v>
      </c>
      <c r="F106" s="11">
        <v>42.19</v>
      </c>
      <c r="G106" s="10">
        <v>10</v>
      </c>
      <c r="H106" s="11">
        <v>8.75</v>
      </c>
      <c r="I106" s="10">
        <f t="array" ref="I106">_xlfn.IFS(E106&gt;G106,E106,E106&lt;G106,G106,E106=G106,E106)</f>
        <v>10</v>
      </c>
      <c r="J106" s="12">
        <f t="array" ref="J106">_xlfn.IFS(E106&gt;G106,F106,E106&lt;G106,H106,E106=G106,IF(F106&lt;=H106,F106,H106))</f>
        <v>8.75</v>
      </c>
      <c r="K106" s="13" t="s">
        <v>148</v>
      </c>
    </row>
    <row r="107" ht="24" customHeight="1" spans="1:11">
      <c r="A107" s="8">
        <v>68</v>
      </c>
      <c r="B107" s="8" t="s">
        <v>32</v>
      </c>
      <c r="C107" s="26" t="s">
        <v>233</v>
      </c>
      <c r="D107" s="19" t="s">
        <v>234</v>
      </c>
      <c r="E107" s="10">
        <v>0</v>
      </c>
      <c r="F107" s="11">
        <v>40</v>
      </c>
      <c r="G107" s="10">
        <v>10</v>
      </c>
      <c r="H107" s="11">
        <v>9.19</v>
      </c>
      <c r="I107" s="10">
        <f t="array" ref="I107">_xlfn.IFS(E107&gt;G107,E107,E107&lt;G107,G107,E107=G107,E107)</f>
        <v>10</v>
      </c>
      <c r="J107" s="12">
        <f t="array" ref="J107">_xlfn.IFS(E107&gt;G107,F107,E107&lt;G107,H107,E107=G107,IF(F107&lt;=H107,F107,H107))</f>
        <v>9.19</v>
      </c>
      <c r="K107" s="13" t="s">
        <v>148</v>
      </c>
    </row>
    <row r="108" ht="24" customHeight="1" spans="1:11">
      <c r="A108" s="8">
        <v>117</v>
      </c>
      <c r="B108" s="8" t="s">
        <v>45</v>
      </c>
      <c r="C108" s="26" t="s">
        <v>235</v>
      </c>
      <c r="D108" s="19" t="s">
        <v>236</v>
      </c>
      <c r="E108" s="10">
        <v>10</v>
      </c>
      <c r="F108" s="11">
        <v>12.66</v>
      </c>
      <c r="G108" s="10">
        <v>0</v>
      </c>
      <c r="H108" s="11">
        <v>40</v>
      </c>
      <c r="I108" s="10">
        <f t="array" ref="I108">_xlfn.IFS(E108&gt;G108,E108,E108&lt;G108,G108,E108=G108,E108)</f>
        <v>10</v>
      </c>
      <c r="J108" s="12">
        <f t="array" ref="J108">_xlfn.IFS(E108&gt;G108,F108,E108&lt;G108,H108,E108=G108,IF(F108&lt;=H108,F108,H108))</f>
        <v>12.66</v>
      </c>
      <c r="K108" s="13" t="s">
        <v>148</v>
      </c>
    </row>
    <row r="109" ht="24" customHeight="1" spans="1:11">
      <c r="A109" s="8">
        <v>43</v>
      </c>
      <c r="B109" s="8" t="s">
        <v>110</v>
      </c>
      <c r="C109" s="26" t="s">
        <v>237</v>
      </c>
      <c r="D109" s="8" t="s">
        <v>238</v>
      </c>
      <c r="E109" s="10">
        <v>0</v>
      </c>
      <c r="F109" s="11"/>
      <c r="G109" s="10">
        <v>10</v>
      </c>
      <c r="H109" s="11">
        <v>12.97</v>
      </c>
      <c r="I109" s="10">
        <f t="array" ref="I109">_xlfn.IFS(E109&gt;G109,E109,E109&lt;G109,G109,E109=G109,E109)</f>
        <v>10</v>
      </c>
      <c r="J109" s="12">
        <f t="array" ref="J109">_xlfn.IFS(E109&gt;G109,F109,E109&lt;G109,H109,E109=G109,IF(F109&lt;=H109,F109,H109))</f>
        <v>12.97</v>
      </c>
      <c r="K109" s="13" t="s">
        <v>148</v>
      </c>
    </row>
    <row r="110" ht="24" customHeight="1" spans="1:11">
      <c r="A110" s="8">
        <v>26</v>
      </c>
      <c r="B110" s="8" t="s">
        <v>42</v>
      </c>
      <c r="C110" s="26" t="s">
        <v>239</v>
      </c>
      <c r="D110" s="19" t="s">
        <v>240</v>
      </c>
      <c r="E110" s="10">
        <v>10</v>
      </c>
      <c r="F110" s="11">
        <v>13.35</v>
      </c>
      <c r="G110" s="10">
        <v>10</v>
      </c>
      <c r="H110" s="11">
        <v>13.53</v>
      </c>
      <c r="I110" s="10">
        <f t="array" ref="I110">_xlfn.IFS(E110&gt;G110,E110,E110&lt;G110,G110,E110=G110,E110)</f>
        <v>10</v>
      </c>
      <c r="J110" s="12">
        <f t="array" ref="J110">_xlfn.IFS(E110&gt;G110,F110,E110&lt;G110,H110,E110=G110,IF(F110&lt;=H110,F110,H110))</f>
        <v>13.35</v>
      </c>
      <c r="K110" s="13" t="s">
        <v>148</v>
      </c>
    </row>
    <row r="111" ht="24" customHeight="1" spans="1:11">
      <c r="A111" s="8">
        <v>22</v>
      </c>
      <c r="B111" s="8" t="s">
        <v>42</v>
      </c>
      <c r="C111" s="26" t="s">
        <v>241</v>
      </c>
      <c r="D111" s="19" t="s">
        <v>242</v>
      </c>
      <c r="E111" s="10">
        <v>10</v>
      </c>
      <c r="F111" s="11">
        <v>22.45</v>
      </c>
      <c r="G111" s="10">
        <v>10</v>
      </c>
      <c r="H111" s="11">
        <v>25.15</v>
      </c>
      <c r="I111" s="10">
        <f t="array" ref="I111">_xlfn.IFS(E111&gt;G111,E111,E111&lt;G111,G111,E111=G111,E111)</f>
        <v>10</v>
      </c>
      <c r="J111" s="12">
        <f t="array" ref="J111">_xlfn.IFS(E111&gt;G111,F111,E111&lt;G111,H111,E111=G111,IF(F111&lt;=H111,F111,H111))</f>
        <v>22.45</v>
      </c>
      <c r="K111" s="13" t="s">
        <v>148</v>
      </c>
    </row>
    <row r="112" ht="24" customHeight="1" spans="1:11">
      <c r="A112" s="8">
        <v>17</v>
      </c>
      <c r="B112" s="8" t="s">
        <v>52</v>
      </c>
      <c r="C112" s="26" t="s">
        <v>243</v>
      </c>
      <c r="D112" s="19" t="s">
        <v>244</v>
      </c>
      <c r="E112" s="10">
        <v>10</v>
      </c>
      <c r="F112" s="11">
        <v>25.97</v>
      </c>
      <c r="G112" s="10">
        <v>10</v>
      </c>
      <c r="H112" s="11">
        <v>112.94</v>
      </c>
      <c r="I112" s="10">
        <f t="array" ref="I112">_xlfn.IFS(E112&gt;G112,E112,E112&lt;G112,G112,E112=G112,E112)</f>
        <v>10</v>
      </c>
      <c r="J112" s="12">
        <f t="array" ref="J112">_xlfn.IFS(E112&gt;G112,F112,E112&lt;G112,H112,E112=G112,IF(F112&lt;=H112,F112,H112))</f>
        <v>25.97</v>
      </c>
      <c r="K112" s="13" t="s">
        <v>148</v>
      </c>
    </row>
    <row r="113" ht="24" customHeight="1" spans="1:11">
      <c r="A113" s="8">
        <v>102</v>
      </c>
      <c r="B113" s="8" t="s">
        <v>98</v>
      </c>
      <c r="C113" s="26" t="s">
        <v>245</v>
      </c>
      <c r="D113" s="19" t="s">
        <v>246</v>
      </c>
      <c r="E113" s="10">
        <v>0</v>
      </c>
      <c r="F113" s="11">
        <v>40</v>
      </c>
      <c r="G113" s="10">
        <v>0</v>
      </c>
      <c r="H113" s="11">
        <v>3.65</v>
      </c>
      <c r="I113" s="10">
        <f t="array" ref="I113">_xlfn.IFS(E113&gt;G113,E113,E113&lt;G113,G113,E113=G113,E113)</f>
        <v>0</v>
      </c>
      <c r="J113" s="12">
        <f t="array" ref="J113">_xlfn.IFS(E113&gt;G113,F113,E113&lt;G113,H113,E113=G113,IF(F113&lt;=H113,F113,H113))</f>
        <v>3.65</v>
      </c>
      <c r="K113" s="13" t="s">
        <v>148</v>
      </c>
    </row>
    <row r="114" ht="24" customHeight="1" spans="1:11">
      <c r="A114" s="8">
        <v>52</v>
      </c>
      <c r="B114" s="8" t="s">
        <v>110</v>
      </c>
      <c r="C114" s="26" t="s">
        <v>247</v>
      </c>
      <c r="D114" s="19" t="s">
        <v>248</v>
      </c>
      <c r="E114" s="10">
        <v>0</v>
      </c>
      <c r="F114" s="11">
        <v>14.1</v>
      </c>
      <c r="G114" s="10">
        <v>0</v>
      </c>
      <c r="H114" s="11">
        <v>15.56</v>
      </c>
      <c r="I114" s="10">
        <f t="array" ref="I114">_xlfn.IFS(E114&gt;G114,E114,E114&lt;G114,G114,E114=G114,E114)</f>
        <v>0</v>
      </c>
      <c r="J114" s="12">
        <f t="array" ref="J114">_xlfn.IFS(E114&gt;G114,F114,E114&lt;G114,H114,E114=G114,IF(F114&lt;=H114,F114,H114))</f>
        <v>14.1</v>
      </c>
      <c r="K114" s="13" t="s">
        <v>148</v>
      </c>
    </row>
    <row r="115" ht="24" customHeight="1" spans="1:11">
      <c r="A115" s="8">
        <v>99</v>
      </c>
      <c r="B115" s="8" t="s">
        <v>71</v>
      </c>
      <c r="C115" s="26" t="s">
        <v>249</v>
      </c>
      <c r="D115" s="19" t="s">
        <v>250</v>
      </c>
      <c r="E115" s="10">
        <v>0</v>
      </c>
      <c r="F115" s="11">
        <v>18.28</v>
      </c>
      <c r="G115" s="10">
        <v>0</v>
      </c>
      <c r="H115" s="11">
        <v>25.63</v>
      </c>
      <c r="I115" s="10">
        <f t="array" ref="I115">_xlfn.IFS(E115&gt;G115,E115,E115&lt;G115,G115,E115=G115,E115)</f>
        <v>0</v>
      </c>
      <c r="J115" s="12">
        <f t="array" ref="J115">_xlfn.IFS(E115&gt;G115,F115,E115&lt;G115,H115,E115=G115,IF(F115&lt;=H115,F115,H115))</f>
        <v>18.28</v>
      </c>
      <c r="K115" s="13" t="s">
        <v>148</v>
      </c>
    </row>
    <row r="116" ht="24" customHeight="1" spans="1:11">
      <c r="A116" s="8">
        <v>44</v>
      </c>
      <c r="B116" s="8" t="s">
        <v>251</v>
      </c>
      <c r="C116" s="26" t="s">
        <v>252</v>
      </c>
      <c r="D116" s="8" t="s">
        <v>253</v>
      </c>
      <c r="E116" s="10">
        <v>0</v>
      </c>
      <c r="F116" s="11"/>
      <c r="G116" s="10">
        <v>0</v>
      </c>
      <c r="H116" s="11">
        <v>20.5</v>
      </c>
      <c r="I116" s="10">
        <f t="array" ref="I116">_xlfn.IFS(E116&gt;G116,E116,E116&lt;G116,G116,E116=G116,E116)</f>
        <v>0</v>
      </c>
      <c r="J116" s="12">
        <v>20.5</v>
      </c>
      <c r="K116" s="13" t="s">
        <v>148</v>
      </c>
    </row>
    <row r="117" ht="24" customHeight="1" spans="1:11">
      <c r="A117" s="8">
        <v>103</v>
      </c>
      <c r="B117" s="8" t="s">
        <v>71</v>
      </c>
      <c r="C117" s="26" t="s">
        <v>254</v>
      </c>
      <c r="D117" s="19" t="s">
        <v>255</v>
      </c>
      <c r="E117" s="10">
        <v>0</v>
      </c>
      <c r="F117" s="11">
        <v>21.28</v>
      </c>
      <c r="G117" s="10">
        <v>0</v>
      </c>
      <c r="H117" s="11">
        <v>40</v>
      </c>
      <c r="I117" s="10">
        <f t="array" ref="I117">_xlfn.IFS(E117&gt;G117,E117,E117&lt;G117,G117,E117=G117,E117)</f>
        <v>0</v>
      </c>
      <c r="J117" s="12">
        <f t="array" ref="J117">_xlfn.IFS(E117&gt;G117,F117,E117&lt;G117,H117,E117=G117,IF(F117&lt;=H117,F117,H117))</f>
        <v>21.28</v>
      </c>
      <c r="K117" s="13" t="s">
        <v>148</v>
      </c>
    </row>
    <row r="118" ht="24" customHeight="1" spans="1:11">
      <c r="A118" s="8">
        <v>3</v>
      </c>
      <c r="B118" s="8" t="s">
        <v>60</v>
      </c>
      <c r="C118" s="26" t="s">
        <v>256</v>
      </c>
      <c r="D118" s="8" t="s">
        <v>257</v>
      </c>
      <c r="E118" s="10">
        <v>0</v>
      </c>
      <c r="F118" s="11">
        <v>28.35</v>
      </c>
      <c r="G118" s="10">
        <v>0</v>
      </c>
      <c r="H118" s="11">
        <v>47.29</v>
      </c>
      <c r="I118" s="10">
        <f t="array" ref="I118">_xlfn.IFS(E118&gt;G118,E118,E118&lt;G118,G118,E118=G118,E118)</f>
        <v>0</v>
      </c>
      <c r="J118" s="12">
        <f t="array" ref="J118">_xlfn.IFS(E118&gt;G118,F118,E118&lt;G118,H118,E118=G118,IF(F118&lt;=H118,F118,H118))</f>
        <v>28.35</v>
      </c>
      <c r="K118" s="13" t="s">
        <v>148</v>
      </c>
    </row>
  </sheetData>
  <sortState ref="A4:P118">
    <sortCondition ref="I4:I118" descending="1"/>
    <sortCondition ref="J4:J118"/>
  </sortState>
  <mergeCells count="10">
    <mergeCell ref="A1:K1"/>
    <mergeCell ref="E2:F2"/>
    <mergeCell ref="G2:H2"/>
    <mergeCell ref="A2:A3"/>
    <mergeCell ref="B2:B3"/>
    <mergeCell ref="C2:C3"/>
    <mergeCell ref="D2:D3"/>
    <mergeCell ref="I2:I3"/>
    <mergeCell ref="J2:J3"/>
    <mergeCell ref="K2:K3"/>
  </mergeCells>
  <printOptions horizontalCentered="1"/>
  <pageMargins left="0.393700787401575" right="0.393700787401575" top="0.393700787401575" bottom="0.393700787401575" header="0" footer="0.31496062992126"/>
  <pageSetup paperSize="9" fitToHeight="0" orientation="landscape"/>
  <headerFooter>
    <oddFooter>&amp;L&amp;20裁判签名：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88"/>
  <sheetViews>
    <sheetView workbookViewId="0">
      <pane ySplit="3" topLeftCell="A4" activePane="bottomLeft" state="frozen"/>
      <selection/>
      <selection pane="bottomLeft" activeCell="A1" sqref="A1:K1"/>
    </sheetView>
  </sheetViews>
  <sheetFormatPr defaultColWidth="9" defaultRowHeight="12.75"/>
  <cols>
    <col min="1" max="2" width="5.71428571428571" style="2" customWidth="1"/>
    <col min="3" max="3" width="36" style="2" customWidth="1"/>
    <col min="4" max="4" width="14.6380952380952" style="2" customWidth="1"/>
    <col min="5" max="5" width="10" style="2" customWidth="1"/>
    <col min="6" max="6" width="16.7809523809524" style="2" customWidth="1"/>
    <col min="7" max="7" width="12.1428571428571" style="2" customWidth="1"/>
    <col min="8" max="8" width="16.6380952380952" style="2" customWidth="1"/>
    <col min="9" max="9" width="11" style="2" customWidth="1"/>
    <col min="10" max="10" width="14" style="2" customWidth="1"/>
    <col min="11" max="11" width="6.42857142857143" customWidth="1"/>
  </cols>
  <sheetData>
    <row r="1" ht="46.05" customHeight="1" spans="1:11">
      <c r="A1" s="3" t="s">
        <v>258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40.05" customHeight="1" spans="1:11">
      <c r="A2" s="4" t="s">
        <v>1</v>
      </c>
      <c r="B2" s="5" t="s">
        <v>2</v>
      </c>
      <c r="C2" s="4" t="s">
        <v>3</v>
      </c>
      <c r="D2" s="4" t="s">
        <v>4</v>
      </c>
      <c r="E2" s="14" t="s">
        <v>5</v>
      </c>
      <c r="F2" s="15"/>
      <c r="G2" s="16" t="s">
        <v>6</v>
      </c>
      <c r="H2" s="17"/>
      <c r="I2" s="5" t="s">
        <v>7</v>
      </c>
      <c r="J2" s="5" t="s">
        <v>8</v>
      </c>
      <c r="K2" s="5" t="s">
        <v>9</v>
      </c>
    </row>
    <row r="3" ht="90" spans="1:11">
      <c r="A3" s="4"/>
      <c r="B3" s="7"/>
      <c r="C3" s="4"/>
      <c r="D3" s="4"/>
      <c r="E3" s="4" t="s">
        <v>10</v>
      </c>
      <c r="F3" s="4" t="s">
        <v>259</v>
      </c>
      <c r="G3" s="4" t="s">
        <v>10</v>
      </c>
      <c r="H3" s="4" t="s">
        <v>259</v>
      </c>
      <c r="I3" s="7"/>
      <c r="J3" s="7"/>
      <c r="K3" s="7"/>
    </row>
    <row r="4" s="1" customFormat="1" ht="24" customHeight="1" spans="1:11">
      <c r="A4" s="18">
        <v>59</v>
      </c>
      <c r="B4" s="18" t="s">
        <v>21</v>
      </c>
      <c r="C4" s="19" t="s">
        <v>260</v>
      </c>
      <c r="D4" s="19" t="s">
        <v>261</v>
      </c>
      <c r="E4" s="8">
        <v>100</v>
      </c>
      <c r="F4" s="11">
        <v>6.18</v>
      </c>
      <c r="G4" s="10">
        <v>55</v>
      </c>
      <c r="H4" s="11">
        <v>3.85</v>
      </c>
      <c r="I4" s="10">
        <f t="array" ref="I4">_xlfn.IFS(E4&gt;G4,E4,E4&lt;G4,G4,E4=G4,E4)</f>
        <v>100</v>
      </c>
      <c r="J4" s="12">
        <f t="array" ref="J4">_xlfn.IFS(E4&gt;G4,F4,E4&lt;G4,H4,E4=G4,IF(F4&lt;=H4,F4,H4))</f>
        <v>6.18</v>
      </c>
      <c r="K4" s="22" t="s">
        <v>15</v>
      </c>
    </row>
    <row r="5" s="1" customFormat="1" ht="24" customHeight="1" spans="1:11">
      <c r="A5" s="18">
        <v>21</v>
      </c>
      <c r="B5" s="18" t="s">
        <v>21</v>
      </c>
      <c r="C5" s="19" t="s">
        <v>262</v>
      </c>
      <c r="D5" s="19" t="s">
        <v>263</v>
      </c>
      <c r="E5" s="8">
        <v>90</v>
      </c>
      <c r="F5" s="11">
        <v>10.47</v>
      </c>
      <c r="G5" s="10">
        <v>100</v>
      </c>
      <c r="H5" s="11">
        <v>6.47</v>
      </c>
      <c r="I5" s="10">
        <f t="array" ref="I5">_xlfn.IFS(E5&gt;G5,E5,E5&lt;G5,G5,E5=G5,E5)</f>
        <v>100</v>
      </c>
      <c r="J5" s="12">
        <f t="array" ref="J5">_xlfn.IFS(E5&gt;G5,F5,E5&lt;G5,H5,E5=G5,IF(F5&lt;=H5,F5,H5))</f>
        <v>6.47</v>
      </c>
      <c r="K5" s="22" t="s">
        <v>15</v>
      </c>
    </row>
    <row r="6" s="1" customFormat="1" ht="24" customHeight="1" spans="1:11">
      <c r="A6" s="8">
        <v>35</v>
      </c>
      <c r="B6" s="8" t="s">
        <v>52</v>
      </c>
      <c r="C6" s="19" t="s">
        <v>264</v>
      </c>
      <c r="D6" s="19" t="s">
        <v>265</v>
      </c>
      <c r="E6" s="8">
        <v>65</v>
      </c>
      <c r="F6" s="11">
        <v>11</v>
      </c>
      <c r="G6" s="10">
        <v>100</v>
      </c>
      <c r="H6" s="11">
        <v>7.28</v>
      </c>
      <c r="I6" s="10">
        <f t="array" ref="I6">_xlfn.IFS(E6&gt;G6,E6,E6&lt;G6,G6,E6=G6,E6)</f>
        <v>100</v>
      </c>
      <c r="J6" s="12">
        <f t="array" ref="J6">_xlfn.IFS(E6&gt;G6,F6,E6&lt;G6,H6,E6=G6,IF(F6&lt;=H6,F6,H6))</f>
        <v>7.28</v>
      </c>
      <c r="K6" s="22" t="s">
        <v>15</v>
      </c>
    </row>
    <row r="7" ht="24" customHeight="1" spans="1:11">
      <c r="A7" s="8">
        <v>67</v>
      </c>
      <c r="B7" s="8" t="s">
        <v>32</v>
      </c>
      <c r="C7" s="19" t="s">
        <v>266</v>
      </c>
      <c r="D7" s="19" t="s">
        <v>267</v>
      </c>
      <c r="E7" s="8">
        <v>100</v>
      </c>
      <c r="F7" s="11">
        <v>10.03</v>
      </c>
      <c r="G7" s="10">
        <v>100</v>
      </c>
      <c r="H7" s="11">
        <v>9.31</v>
      </c>
      <c r="I7" s="10">
        <f t="array" ref="I7">_xlfn.IFS(E7&gt;G7,E7,E7&lt;G7,G7,E7=G7,E7)</f>
        <v>100</v>
      </c>
      <c r="J7" s="12">
        <f t="array" ref="J7">_xlfn.IFS(E7&gt;G7,F7,E7&lt;G7,H7,E7=G7,IF(F7&lt;=H7,F7,H7))</f>
        <v>9.31</v>
      </c>
      <c r="K7" s="22" t="s">
        <v>15</v>
      </c>
    </row>
    <row r="8" ht="24" customHeight="1" spans="1:11">
      <c r="A8" s="8">
        <v>19</v>
      </c>
      <c r="B8" s="8" t="s">
        <v>21</v>
      </c>
      <c r="C8" s="19" t="s">
        <v>268</v>
      </c>
      <c r="D8" s="19" t="s">
        <v>269</v>
      </c>
      <c r="E8" s="8">
        <v>100</v>
      </c>
      <c r="F8" s="11">
        <v>9.97</v>
      </c>
      <c r="G8" s="10">
        <v>50</v>
      </c>
      <c r="H8" s="11">
        <v>16.37</v>
      </c>
      <c r="I8" s="10">
        <f t="array" ref="I8">_xlfn.IFS(E8&gt;G8,E8,E8&lt;G8,G8,E8=G8,E8)</f>
        <v>100</v>
      </c>
      <c r="J8" s="12">
        <f t="array" ref="J8">_xlfn.IFS(E8&gt;G8,F8,E8&lt;G8,H8,E8=G8,IF(F8&lt;=H8,F8,H8))</f>
        <v>9.97</v>
      </c>
      <c r="K8" s="22" t="s">
        <v>15</v>
      </c>
    </row>
    <row r="9" ht="24" customHeight="1" spans="1:11">
      <c r="A9" s="8">
        <v>30</v>
      </c>
      <c r="B9" s="8" t="s">
        <v>32</v>
      </c>
      <c r="C9" s="19" t="s">
        <v>270</v>
      </c>
      <c r="D9" s="19" t="s">
        <v>271</v>
      </c>
      <c r="E9" s="8">
        <v>100</v>
      </c>
      <c r="F9" s="11">
        <v>23.16</v>
      </c>
      <c r="G9" s="10">
        <v>100</v>
      </c>
      <c r="H9" s="11">
        <v>10.22</v>
      </c>
      <c r="I9" s="10">
        <f t="array" ref="I9">_xlfn.IFS(E9&gt;G9,E9,E9&lt;G9,G9,E9=G9,E9)</f>
        <v>100</v>
      </c>
      <c r="J9" s="12">
        <f t="array" ref="J9">_xlfn.IFS(E9&gt;G9,F9,E9&lt;G9,H9,E9=G9,IF(F9&lt;=H9,F9,H9))</f>
        <v>10.22</v>
      </c>
      <c r="K9" s="22" t="s">
        <v>15</v>
      </c>
    </row>
    <row r="10" ht="24" customHeight="1" spans="1:11">
      <c r="A10" s="8">
        <v>84</v>
      </c>
      <c r="B10" s="8" t="s">
        <v>42</v>
      </c>
      <c r="C10" s="19" t="s">
        <v>272</v>
      </c>
      <c r="D10" s="19" t="s">
        <v>273</v>
      </c>
      <c r="E10" s="8">
        <v>100</v>
      </c>
      <c r="F10" s="11">
        <v>13.28</v>
      </c>
      <c r="G10" s="10">
        <v>100</v>
      </c>
      <c r="H10" s="11">
        <v>10.71</v>
      </c>
      <c r="I10" s="10">
        <f t="array" ref="I10">_xlfn.IFS(E10&gt;G10,E10,E10&lt;G10,G10,E10=G10,E10)</f>
        <v>100</v>
      </c>
      <c r="J10" s="12">
        <f t="array" ref="J10">_xlfn.IFS(E10&gt;G10,F10,E10&lt;G10,H10,E10=G10,IF(F10&lt;=H10,F10,H10))</f>
        <v>10.71</v>
      </c>
      <c r="K10" s="22" t="s">
        <v>15</v>
      </c>
    </row>
    <row r="11" ht="24" customHeight="1" spans="1:11">
      <c r="A11" s="8">
        <v>27</v>
      </c>
      <c r="B11" s="8" t="s">
        <v>42</v>
      </c>
      <c r="C11" s="19" t="s">
        <v>274</v>
      </c>
      <c r="D11" s="19" t="s">
        <v>275</v>
      </c>
      <c r="E11" s="8">
        <v>100</v>
      </c>
      <c r="F11" s="11">
        <v>13.81</v>
      </c>
      <c r="G11" s="10">
        <v>100</v>
      </c>
      <c r="H11" s="11">
        <v>11.66</v>
      </c>
      <c r="I11" s="10">
        <f t="array" ref="I11">_xlfn.IFS(E11&gt;G11,E11,E11&lt;G11,G11,E11=G11,E11)</f>
        <v>100</v>
      </c>
      <c r="J11" s="12">
        <f t="array" ref="J11">_xlfn.IFS(E11&gt;G11,F11,E11&lt;G11,H11,E11=G11,IF(F11&lt;=H11,F11,H11))</f>
        <v>11.66</v>
      </c>
      <c r="K11" s="22" t="s">
        <v>15</v>
      </c>
    </row>
    <row r="12" ht="24" customHeight="1" spans="1:11">
      <c r="A12" s="8">
        <v>8</v>
      </c>
      <c r="B12" s="8" t="s">
        <v>42</v>
      </c>
      <c r="C12" s="19" t="s">
        <v>276</v>
      </c>
      <c r="D12" s="19" t="s">
        <v>277</v>
      </c>
      <c r="E12" s="8">
        <v>100</v>
      </c>
      <c r="F12" s="11">
        <v>13.03</v>
      </c>
      <c r="G12" s="10">
        <v>100</v>
      </c>
      <c r="H12" s="11">
        <v>13.12</v>
      </c>
      <c r="I12" s="10">
        <f t="array" ref="I12">_xlfn.IFS(E12&gt;G12,E12,E12&lt;G12,G12,E12=G12,E12)</f>
        <v>100</v>
      </c>
      <c r="J12" s="12">
        <f t="array" ref="J12">_xlfn.IFS(E12&gt;G12,F12,E12&lt;G12,H12,E12=G12,IF(F12&lt;=H12,F12,H12))</f>
        <v>13.03</v>
      </c>
      <c r="K12" s="22" t="s">
        <v>15</v>
      </c>
    </row>
    <row r="13" ht="24" customHeight="1" spans="1:11">
      <c r="A13" s="8">
        <v>17</v>
      </c>
      <c r="B13" s="8" t="s">
        <v>16</v>
      </c>
      <c r="C13" s="19" t="s">
        <v>278</v>
      </c>
      <c r="D13" s="19" t="s">
        <v>279</v>
      </c>
      <c r="E13" s="8">
        <v>100</v>
      </c>
      <c r="F13" s="11">
        <v>17.72</v>
      </c>
      <c r="G13" s="10">
        <v>100</v>
      </c>
      <c r="H13" s="11">
        <v>14.44</v>
      </c>
      <c r="I13" s="10">
        <f t="array" ref="I13">_xlfn.IFS(E13&gt;G13,E13,E13&lt;G13,G13,E13=G13,E13)</f>
        <v>100</v>
      </c>
      <c r="J13" s="12">
        <f t="array" ref="J13">_xlfn.IFS(E13&gt;G13,F13,E13&lt;G13,H13,E13=G13,IF(F13&lt;=H13,F13,H13))</f>
        <v>14.44</v>
      </c>
      <c r="K13" s="22" t="s">
        <v>15</v>
      </c>
    </row>
    <row r="14" ht="24" customHeight="1" spans="1:11">
      <c r="A14" s="8">
        <v>20</v>
      </c>
      <c r="B14" s="8" t="s">
        <v>42</v>
      </c>
      <c r="C14" s="19" t="s">
        <v>280</v>
      </c>
      <c r="D14" s="19" t="s">
        <v>281</v>
      </c>
      <c r="E14" s="8">
        <v>100</v>
      </c>
      <c r="F14" s="11">
        <v>14.91</v>
      </c>
      <c r="G14" s="10">
        <v>100</v>
      </c>
      <c r="H14" s="11">
        <v>17.37</v>
      </c>
      <c r="I14" s="10">
        <f t="array" ref="I14">_xlfn.IFS(E14&gt;G14,E14,E14&lt;G14,G14,E14=G14,E14)</f>
        <v>100</v>
      </c>
      <c r="J14" s="12">
        <f t="array" ref="J14">_xlfn.IFS(E14&gt;G14,F14,E14&lt;G14,H14,E14=G14,IF(F14&lt;=H14,F14,H14))</f>
        <v>14.91</v>
      </c>
      <c r="K14" s="22" t="s">
        <v>15</v>
      </c>
    </row>
    <row r="15" ht="24" customHeight="1" spans="1:11">
      <c r="A15" s="8">
        <v>50</v>
      </c>
      <c r="B15" s="8" t="s">
        <v>12</v>
      </c>
      <c r="C15" s="19" t="s">
        <v>282</v>
      </c>
      <c r="D15" s="19" t="s">
        <v>283</v>
      </c>
      <c r="E15" s="8">
        <v>100</v>
      </c>
      <c r="F15" s="11">
        <v>19.96</v>
      </c>
      <c r="G15" s="10">
        <v>100</v>
      </c>
      <c r="H15" s="11">
        <v>15</v>
      </c>
      <c r="I15" s="10">
        <f t="array" ref="I15">_xlfn.IFS(E15&gt;G15,E15,E15&lt;G15,G15,E15=G15,E15)</f>
        <v>100</v>
      </c>
      <c r="J15" s="12">
        <f t="array" ref="J15">_xlfn.IFS(E15&gt;G15,F15,E15&lt;G15,H15,E15=G15,IF(F15&lt;=H15,F15,H15))</f>
        <v>15</v>
      </c>
      <c r="K15" s="22" t="s">
        <v>15</v>
      </c>
    </row>
    <row r="16" ht="24" customHeight="1" spans="1:11">
      <c r="A16" s="8">
        <v>62</v>
      </c>
      <c r="B16" s="8" t="s">
        <v>24</v>
      </c>
      <c r="C16" s="19" t="s">
        <v>284</v>
      </c>
      <c r="D16" s="19" t="s">
        <v>285</v>
      </c>
      <c r="E16" s="8">
        <v>100</v>
      </c>
      <c r="F16" s="11">
        <v>20.75</v>
      </c>
      <c r="G16" s="10">
        <v>100</v>
      </c>
      <c r="H16" s="11">
        <v>15.1</v>
      </c>
      <c r="I16" s="10">
        <f t="array" ref="I16">_xlfn.IFS(E16&gt;G16,E16,E16&lt;G16,G16,E16=G16,E16)</f>
        <v>100</v>
      </c>
      <c r="J16" s="12">
        <f t="array" ref="J16">_xlfn.IFS(E16&gt;G16,F16,E16&lt;G16,H16,E16=G16,IF(F16&lt;=H16,F16,H16))</f>
        <v>15.1</v>
      </c>
      <c r="K16" s="22" t="s">
        <v>15</v>
      </c>
    </row>
    <row r="17" ht="24" customHeight="1" spans="1:11">
      <c r="A17" s="8">
        <v>16</v>
      </c>
      <c r="B17" s="8" t="s">
        <v>32</v>
      </c>
      <c r="C17" s="19" t="s">
        <v>286</v>
      </c>
      <c r="D17" s="19" t="s">
        <v>287</v>
      </c>
      <c r="E17" s="8">
        <v>75</v>
      </c>
      <c r="F17" s="11">
        <v>11.94</v>
      </c>
      <c r="G17" s="10">
        <v>100</v>
      </c>
      <c r="H17" s="11">
        <v>15.41</v>
      </c>
      <c r="I17" s="10">
        <f t="array" ref="I17">_xlfn.IFS(E17&gt;G17,E17,E17&lt;G17,G17,E17=G17,E17)</f>
        <v>100</v>
      </c>
      <c r="J17" s="12">
        <f t="array" ref="J17">_xlfn.IFS(E17&gt;G17,F17,E17&lt;G17,H17,E17=G17,IF(F17&lt;=H17,F17,H17))</f>
        <v>15.41</v>
      </c>
      <c r="K17" s="22" t="s">
        <v>59</v>
      </c>
    </row>
    <row r="18" ht="24" customHeight="1" spans="1:11">
      <c r="A18" s="8">
        <v>68</v>
      </c>
      <c r="B18" s="8" t="s">
        <v>24</v>
      </c>
      <c r="C18" s="19" t="s">
        <v>288</v>
      </c>
      <c r="D18" s="19" t="s">
        <v>289</v>
      </c>
      <c r="E18" s="8">
        <v>100</v>
      </c>
      <c r="F18" s="11">
        <v>15.81</v>
      </c>
      <c r="G18" s="10">
        <v>100</v>
      </c>
      <c r="H18" s="11">
        <v>20.5</v>
      </c>
      <c r="I18" s="10">
        <f t="array" ref="I18">_xlfn.IFS(E18&gt;G18,E18,E18&lt;G18,G18,E18=G18,E18)</f>
        <v>100</v>
      </c>
      <c r="J18" s="12">
        <f t="array" ref="J18">_xlfn.IFS(E18&gt;G18,F18,E18&lt;G18,H18,E18=G18,IF(F18&lt;=H18,F18,H18))</f>
        <v>15.81</v>
      </c>
      <c r="K18" s="22" t="s">
        <v>59</v>
      </c>
    </row>
    <row r="19" ht="24" customHeight="1" spans="1:11">
      <c r="A19" s="8">
        <v>1</v>
      </c>
      <c r="B19" s="8" t="s">
        <v>42</v>
      </c>
      <c r="C19" s="20" t="s">
        <v>290</v>
      </c>
      <c r="D19" s="20" t="s">
        <v>291</v>
      </c>
      <c r="E19" s="10">
        <v>100</v>
      </c>
      <c r="F19" s="11">
        <v>28.78</v>
      </c>
      <c r="G19" s="10">
        <v>100</v>
      </c>
      <c r="H19" s="11">
        <v>16.19</v>
      </c>
      <c r="I19" s="10">
        <f t="array" ref="I19">_xlfn.IFS(E19&gt;G19,E19,E19&lt;G19,G19,E19=G19,E19)</f>
        <v>100</v>
      </c>
      <c r="J19" s="12">
        <f t="array" ref="J19">_xlfn.IFS(E19&gt;G19,F19,E19&lt;G19,H19,E19=G19,IF(F19&lt;=H19,F19,H19))</f>
        <v>16.19</v>
      </c>
      <c r="K19" s="22" t="s">
        <v>59</v>
      </c>
    </row>
    <row r="20" ht="24" customHeight="1" spans="1:11">
      <c r="A20" s="8">
        <v>29</v>
      </c>
      <c r="B20" s="8" t="s">
        <v>52</v>
      </c>
      <c r="C20" s="19" t="s">
        <v>292</v>
      </c>
      <c r="D20" s="19" t="s">
        <v>293</v>
      </c>
      <c r="E20" s="8">
        <v>100</v>
      </c>
      <c r="F20" s="11">
        <v>25.29</v>
      </c>
      <c r="G20" s="10">
        <v>100</v>
      </c>
      <c r="H20" s="11">
        <v>16.66</v>
      </c>
      <c r="I20" s="10">
        <f t="array" ref="I20">_xlfn.IFS(E20&gt;G20,E20,E20&lt;G20,G20,E20=G20,E20)</f>
        <v>100</v>
      </c>
      <c r="J20" s="12">
        <f t="array" ref="J20">_xlfn.IFS(E20&gt;G20,F20,E20&lt;G20,H20,E20=G20,IF(F20&lt;=H20,F20,H20))</f>
        <v>16.66</v>
      </c>
      <c r="K20" s="22" t="s">
        <v>59</v>
      </c>
    </row>
    <row r="21" ht="24" customHeight="1" spans="1:11">
      <c r="A21" s="8">
        <v>11</v>
      </c>
      <c r="B21" s="8" t="s">
        <v>21</v>
      </c>
      <c r="C21" s="19" t="s">
        <v>294</v>
      </c>
      <c r="D21" s="19" t="s">
        <v>295</v>
      </c>
      <c r="E21" s="8">
        <v>0</v>
      </c>
      <c r="F21" s="11">
        <v>10.44</v>
      </c>
      <c r="G21" s="10">
        <v>100</v>
      </c>
      <c r="H21" s="11">
        <v>19.34</v>
      </c>
      <c r="I21" s="10">
        <f t="array" ref="I21">_xlfn.IFS(E21&gt;G21,E21,E21&lt;G21,G21,E21=G21,E21)</f>
        <v>100</v>
      </c>
      <c r="J21" s="12">
        <f t="array" ref="J21">_xlfn.IFS(E21&gt;G21,F21,E21&lt;G21,H21,E21=G21,IF(F21&lt;=H21,F21,H21))</f>
        <v>19.34</v>
      </c>
      <c r="K21" s="22" t="s">
        <v>59</v>
      </c>
    </row>
    <row r="22" ht="24" customHeight="1" spans="1:11">
      <c r="A22" s="8">
        <v>65</v>
      </c>
      <c r="B22" s="8" t="s">
        <v>21</v>
      </c>
      <c r="C22" s="19" t="s">
        <v>296</v>
      </c>
      <c r="D22" s="19" t="s">
        <v>297</v>
      </c>
      <c r="E22" s="8">
        <v>100</v>
      </c>
      <c r="F22" s="11">
        <v>25.62</v>
      </c>
      <c r="G22" s="10">
        <v>100</v>
      </c>
      <c r="H22" s="11">
        <v>19.37</v>
      </c>
      <c r="I22" s="10">
        <f t="array" ref="I22">_xlfn.IFS(E22&gt;G22,E22,E22&lt;G22,G22,E22=G22,E22)</f>
        <v>100</v>
      </c>
      <c r="J22" s="12">
        <f t="array" ref="J22">_xlfn.IFS(E22&gt;G22,F22,E22&lt;G22,H22,E22=G22,IF(F22&lt;=H22,F22,H22))</f>
        <v>19.37</v>
      </c>
      <c r="K22" s="22" t="s">
        <v>59</v>
      </c>
    </row>
    <row r="23" ht="24" customHeight="1" spans="1:11">
      <c r="A23" s="8">
        <v>22</v>
      </c>
      <c r="B23" s="8" t="s">
        <v>42</v>
      </c>
      <c r="C23" s="19" t="s">
        <v>298</v>
      </c>
      <c r="D23" s="19" t="s">
        <v>299</v>
      </c>
      <c r="E23" s="8">
        <v>40</v>
      </c>
      <c r="F23" s="11">
        <v>9.1</v>
      </c>
      <c r="G23" s="10">
        <v>100</v>
      </c>
      <c r="H23" s="11">
        <v>20.22</v>
      </c>
      <c r="I23" s="10">
        <f t="array" ref="I23">_xlfn.IFS(E23&gt;G23,E23,E23&lt;G23,G23,E23=G23,E23)</f>
        <v>100</v>
      </c>
      <c r="J23" s="12">
        <f t="array" ref="J23">_xlfn.IFS(E23&gt;G23,F23,E23&lt;G23,H23,E23=G23,IF(F23&lt;=H23,F23,H23))</f>
        <v>20.22</v>
      </c>
      <c r="K23" s="22" t="s">
        <v>59</v>
      </c>
    </row>
    <row r="24" ht="24" customHeight="1" spans="1:11">
      <c r="A24" s="8">
        <v>76</v>
      </c>
      <c r="B24" s="8" t="s">
        <v>98</v>
      </c>
      <c r="C24" s="19" t="s">
        <v>300</v>
      </c>
      <c r="D24" s="19" t="s">
        <v>301</v>
      </c>
      <c r="E24" s="8">
        <v>100</v>
      </c>
      <c r="F24" s="11">
        <v>24.29</v>
      </c>
      <c r="G24" s="10">
        <v>100</v>
      </c>
      <c r="H24" s="11">
        <v>23.66</v>
      </c>
      <c r="I24" s="10">
        <f t="array" ref="I24">_xlfn.IFS(E24&gt;G24,E24,E24&lt;G24,G24,E24=G24,E24)</f>
        <v>100</v>
      </c>
      <c r="J24" s="12">
        <f t="array" ref="J24">_xlfn.IFS(E24&gt;G24,F24,E24&lt;G24,H24,E24=G24,IF(F24&lt;=H24,F24,H24))</f>
        <v>23.66</v>
      </c>
      <c r="K24" s="22" t="s">
        <v>59</v>
      </c>
    </row>
    <row r="25" ht="24" customHeight="1" spans="1:11">
      <c r="A25" s="8">
        <v>43</v>
      </c>
      <c r="B25" s="8" t="s">
        <v>42</v>
      </c>
      <c r="C25" s="19" t="s">
        <v>302</v>
      </c>
      <c r="D25" s="19" t="s">
        <v>303</v>
      </c>
      <c r="E25" s="8">
        <v>100</v>
      </c>
      <c r="F25" s="11">
        <v>24.53</v>
      </c>
      <c r="G25" s="10">
        <v>100</v>
      </c>
      <c r="H25" s="11">
        <v>29.84</v>
      </c>
      <c r="I25" s="10">
        <f t="array" ref="I25">_xlfn.IFS(E25&gt;G25,E25,E25&lt;G25,G25,E25=G25,E25)</f>
        <v>100</v>
      </c>
      <c r="J25" s="12">
        <f t="array" ref="J25">_xlfn.IFS(E25&gt;G25,F25,E25&lt;G25,H25,E25=G25,IF(F25&lt;=H25,F25,H25))</f>
        <v>24.53</v>
      </c>
      <c r="K25" s="22" t="s">
        <v>59</v>
      </c>
    </row>
    <row r="26" ht="24" customHeight="1" spans="1:11">
      <c r="A26" s="8">
        <v>63</v>
      </c>
      <c r="B26" s="8" t="s">
        <v>24</v>
      </c>
      <c r="C26" s="19" t="s">
        <v>304</v>
      </c>
      <c r="D26" s="19" t="s">
        <v>305</v>
      </c>
      <c r="E26" s="8">
        <v>100</v>
      </c>
      <c r="F26" s="11">
        <v>56.63</v>
      </c>
      <c r="G26" s="10">
        <v>100</v>
      </c>
      <c r="H26" s="11">
        <v>24.84</v>
      </c>
      <c r="I26" s="10">
        <f t="array" ref="I26">_xlfn.IFS(E26&gt;G26,E26,E26&lt;G26,G26,E26=G26,E26)</f>
        <v>100</v>
      </c>
      <c r="J26" s="12">
        <f t="array" ref="J26">_xlfn.IFS(E26&gt;G26,F26,E26&lt;G26,H26,E26=G26,IF(F26&lt;=H26,F26,H26))</f>
        <v>24.84</v>
      </c>
      <c r="K26" s="22" t="s">
        <v>59</v>
      </c>
    </row>
    <row r="27" ht="24" customHeight="1" spans="1:11">
      <c r="A27" s="8">
        <v>49</v>
      </c>
      <c r="B27" s="8" t="s">
        <v>24</v>
      </c>
      <c r="C27" s="19" t="s">
        <v>304</v>
      </c>
      <c r="D27" s="19" t="s">
        <v>306</v>
      </c>
      <c r="E27" s="8">
        <v>10</v>
      </c>
      <c r="F27" s="11">
        <v>10.1</v>
      </c>
      <c r="G27" s="10">
        <v>100</v>
      </c>
      <c r="H27" s="11">
        <v>26.41</v>
      </c>
      <c r="I27" s="10">
        <f t="array" ref="I27">_xlfn.IFS(E27&gt;G27,E27,E27&lt;G27,G27,E27=G27,E27)</f>
        <v>100</v>
      </c>
      <c r="J27" s="12">
        <f t="array" ref="J27">_xlfn.IFS(E27&gt;G27,F27,E27&lt;G27,H27,E27=G27,IF(F27&lt;=H27,F27,H27))</f>
        <v>26.41</v>
      </c>
      <c r="K27" s="22" t="s">
        <v>59</v>
      </c>
    </row>
    <row r="28" ht="24" customHeight="1" spans="1:11">
      <c r="A28" s="8">
        <v>14</v>
      </c>
      <c r="B28" s="8" t="s">
        <v>16</v>
      </c>
      <c r="C28" s="19" t="s">
        <v>307</v>
      </c>
      <c r="D28" s="19" t="s">
        <v>308</v>
      </c>
      <c r="E28" s="8">
        <v>100</v>
      </c>
      <c r="F28" s="11">
        <v>27.96</v>
      </c>
      <c r="G28" s="10">
        <v>100</v>
      </c>
      <c r="H28" s="11">
        <v>44.03</v>
      </c>
      <c r="I28" s="10">
        <f t="array" ref="I28">_xlfn.IFS(E28&gt;G28,E28,E28&lt;G28,G28,E28=G28,E28)</f>
        <v>100</v>
      </c>
      <c r="J28" s="12">
        <f t="array" ref="J28">_xlfn.IFS(E28&gt;G28,F28,E28&lt;G28,H28,E28=G28,IF(F28&lt;=H28,F28,H28))</f>
        <v>27.96</v>
      </c>
      <c r="K28" s="22" t="s">
        <v>59</v>
      </c>
    </row>
    <row r="29" ht="24" customHeight="1" spans="1:11">
      <c r="A29" s="8">
        <v>38</v>
      </c>
      <c r="B29" s="8" t="s">
        <v>12</v>
      </c>
      <c r="C29" s="19" t="s">
        <v>309</v>
      </c>
      <c r="D29" s="19" t="s">
        <v>310</v>
      </c>
      <c r="E29" s="8">
        <v>100</v>
      </c>
      <c r="F29" s="11">
        <v>34.88</v>
      </c>
      <c r="G29" s="10">
        <v>100</v>
      </c>
      <c r="H29" s="11">
        <v>28.59</v>
      </c>
      <c r="I29" s="10">
        <f t="array" ref="I29">_xlfn.IFS(E29&gt;G29,E29,E29&lt;G29,G29,E29=G29,E29)</f>
        <v>100</v>
      </c>
      <c r="J29" s="12">
        <f t="array" ref="J29">_xlfn.IFS(E29&gt;G29,F29,E29&lt;G29,H29,E29=G29,IF(F29&lt;=H29,F29,H29))</f>
        <v>28.59</v>
      </c>
      <c r="K29" s="22" t="s">
        <v>59</v>
      </c>
    </row>
    <row r="30" ht="24" customHeight="1" spans="1:11">
      <c r="A30" s="8">
        <v>78</v>
      </c>
      <c r="B30" s="8" t="s">
        <v>95</v>
      </c>
      <c r="C30" s="19" t="s">
        <v>311</v>
      </c>
      <c r="D30" s="19" t="s">
        <v>312</v>
      </c>
      <c r="E30" s="8">
        <v>100</v>
      </c>
      <c r="F30" s="11">
        <v>43.5</v>
      </c>
      <c r="G30" s="10">
        <v>100</v>
      </c>
      <c r="H30" s="11">
        <v>29.75</v>
      </c>
      <c r="I30" s="10">
        <f t="array" ref="I30">_xlfn.IFS(E30&gt;G30,E30,E30&lt;G30,G30,E30=G30,E30)</f>
        <v>100</v>
      </c>
      <c r="J30" s="12">
        <f t="array" ref="J30">_xlfn.IFS(E30&gt;G30,F30,E30&lt;G30,H30,E30=G30,IF(F30&lt;=H30,F30,H30))</f>
        <v>29.75</v>
      </c>
      <c r="K30" s="22" t="s">
        <v>59</v>
      </c>
    </row>
    <row r="31" ht="24" customHeight="1" spans="1:11">
      <c r="A31" s="8">
        <v>81</v>
      </c>
      <c r="B31" s="8" t="s">
        <v>16</v>
      </c>
      <c r="C31" s="19" t="s">
        <v>313</v>
      </c>
      <c r="D31" s="19" t="s">
        <v>314</v>
      </c>
      <c r="E31" s="8">
        <v>100</v>
      </c>
      <c r="F31" s="11">
        <v>30.4</v>
      </c>
      <c r="G31" s="10">
        <v>100</v>
      </c>
      <c r="H31" s="11">
        <v>42.37</v>
      </c>
      <c r="I31" s="10">
        <f t="array" ref="I31">_xlfn.IFS(E31&gt;G31,E31,E31&lt;G31,G31,E31=G31,E31)</f>
        <v>100</v>
      </c>
      <c r="J31" s="12">
        <f t="array" ref="J31">_xlfn.IFS(E31&gt;G31,F31,E31&lt;G31,H31,E31=G31,IF(F31&lt;=H31,F31,H31))</f>
        <v>30.4</v>
      </c>
      <c r="K31" s="22" t="s">
        <v>59</v>
      </c>
    </row>
    <row r="32" ht="24" customHeight="1" spans="1:11">
      <c r="A32" s="8">
        <v>70</v>
      </c>
      <c r="B32" s="8" t="s">
        <v>24</v>
      </c>
      <c r="C32" s="19" t="s">
        <v>315</v>
      </c>
      <c r="D32" s="19" t="s">
        <v>316</v>
      </c>
      <c r="E32" s="8">
        <v>100</v>
      </c>
      <c r="F32" s="11">
        <v>39.91</v>
      </c>
      <c r="G32" s="10">
        <v>100</v>
      </c>
      <c r="H32" s="11">
        <v>30.5</v>
      </c>
      <c r="I32" s="10">
        <f t="array" ref="I32">_xlfn.IFS(E32&gt;G32,E32,E32&lt;G32,G32,E32=G32,E32)</f>
        <v>100</v>
      </c>
      <c r="J32" s="12">
        <f t="array" ref="J32">_xlfn.IFS(E32&gt;G32,F32,E32&lt;G32,H32,E32=G32,IF(F32&lt;=H32,F32,H32))</f>
        <v>30.5</v>
      </c>
      <c r="K32" s="22" t="s">
        <v>59</v>
      </c>
    </row>
    <row r="33" ht="24" customHeight="1" spans="1:11">
      <c r="A33" s="8">
        <v>23</v>
      </c>
      <c r="B33" s="8" t="s">
        <v>52</v>
      </c>
      <c r="C33" s="19" t="s">
        <v>317</v>
      </c>
      <c r="D33" s="19" t="s">
        <v>318</v>
      </c>
      <c r="E33" s="8">
        <v>100</v>
      </c>
      <c r="F33" s="11">
        <v>69.88</v>
      </c>
      <c r="G33" s="10">
        <v>100</v>
      </c>
      <c r="H33" s="11">
        <v>32.75</v>
      </c>
      <c r="I33" s="10">
        <f t="array" ref="I33">_xlfn.IFS(E33&gt;G33,E33,E33&lt;G33,G33,E33=G33,E33)</f>
        <v>100</v>
      </c>
      <c r="J33" s="12">
        <f t="array" ref="J33">_xlfn.IFS(E33&gt;G33,F33,E33&lt;G33,H33,E33=G33,IF(F33&lt;=H33,F33,H33))</f>
        <v>32.75</v>
      </c>
      <c r="K33" s="22" t="s">
        <v>59</v>
      </c>
    </row>
    <row r="34" ht="24" customHeight="1" spans="1:11">
      <c r="A34" s="8">
        <v>52</v>
      </c>
      <c r="B34" s="8" t="s">
        <v>52</v>
      </c>
      <c r="C34" s="19" t="s">
        <v>319</v>
      </c>
      <c r="D34" s="19" t="s">
        <v>320</v>
      </c>
      <c r="E34" s="8">
        <v>100</v>
      </c>
      <c r="F34" s="11">
        <v>49.65</v>
      </c>
      <c r="G34" s="10">
        <v>100</v>
      </c>
      <c r="H34" s="11">
        <v>33.91</v>
      </c>
      <c r="I34" s="10">
        <f t="array" ref="I34">_xlfn.IFS(E34&gt;G34,E34,E34&lt;G34,G34,E34=G34,E34)</f>
        <v>100</v>
      </c>
      <c r="J34" s="12">
        <f t="array" ref="J34">_xlfn.IFS(E34&gt;G34,F34,E34&lt;G34,H34,E34=G34,IF(F34&lt;=H34,F34,H34))</f>
        <v>33.91</v>
      </c>
      <c r="K34" s="22" t="s">
        <v>59</v>
      </c>
    </row>
    <row r="35" ht="24" customHeight="1" spans="1:11">
      <c r="A35" s="8">
        <v>64</v>
      </c>
      <c r="B35" s="8" t="s">
        <v>95</v>
      </c>
      <c r="C35" s="19" t="s">
        <v>321</v>
      </c>
      <c r="D35" s="19" t="s">
        <v>322</v>
      </c>
      <c r="E35" s="8">
        <v>100</v>
      </c>
      <c r="F35" s="11">
        <v>36.94</v>
      </c>
      <c r="G35" s="10">
        <v>55</v>
      </c>
      <c r="H35" s="11">
        <v>40.65</v>
      </c>
      <c r="I35" s="10">
        <f t="array" ref="I35">_xlfn.IFS(E35&gt;G35,E35,E35&lt;G35,G35,E35=G35,E35)</f>
        <v>100</v>
      </c>
      <c r="J35" s="12">
        <f t="array" ref="J35">_xlfn.IFS(E35&gt;G35,F35,E35&lt;G35,H35,E35=G35,IF(F35&lt;=H35,F35,H35))</f>
        <v>36.94</v>
      </c>
      <c r="K35" s="22" t="s">
        <v>59</v>
      </c>
    </row>
    <row r="36" ht="24" customHeight="1" spans="1:11">
      <c r="A36" s="8">
        <v>4</v>
      </c>
      <c r="B36" s="8" t="s">
        <v>16</v>
      </c>
      <c r="C36" s="21" t="s">
        <v>323</v>
      </c>
      <c r="D36" s="21" t="s">
        <v>324</v>
      </c>
      <c r="E36" s="10">
        <v>100</v>
      </c>
      <c r="F36" s="11">
        <v>42.66</v>
      </c>
      <c r="G36" s="10">
        <v>100</v>
      </c>
      <c r="H36" s="11">
        <v>37.22</v>
      </c>
      <c r="I36" s="10">
        <f t="array" ref="I36">_xlfn.IFS(E36&gt;G36,E36,E36&lt;G36,G36,E36=G36,E36)</f>
        <v>100</v>
      </c>
      <c r="J36" s="12">
        <f t="array" ref="J36">_xlfn.IFS(E36&gt;G36,F36,E36&lt;G36,H36,E36=G36,IF(F36&lt;=H36,F36,H36))</f>
        <v>37.22</v>
      </c>
      <c r="K36" s="22" t="s">
        <v>59</v>
      </c>
    </row>
    <row r="37" ht="24" customHeight="1" spans="1:11">
      <c r="A37" s="8">
        <v>28</v>
      </c>
      <c r="B37" s="8" t="s">
        <v>24</v>
      </c>
      <c r="C37" s="19" t="s">
        <v>325</v>
      </c>
      <c r="D37" s="19" t="s">
        <v>326</v>
      </c>
      <c r="E37" s="8">
        <v>100</v>
      </c>
      <c r="F37" s="11">
        <v>38.66</v>
      </c>
      <c r="G37" s="10">
        <v>60</v>
      </c>
      <c r="H37" s="11">
        <v>17.44</v>
      </c>
      <c r="I37" s="10">
        <f t="array" ref="I37">_xlfn.IFS(E37&gt;G37,E37,E37&lt;G37,G37,E37=G37,E37)</f>
        <v>100</v>
      </c>
      <c r="J37" s="12">
        <f t="array" ref="J37">_xlfn.IFS(E37&gt;G37,F37,E37&lt;G37,H37,E37=G37,IF(F37&lt;=H37,F37,H37))</f>
        <v>38.66</v>
      </c>
      <c r="K37" s="22" t="s">
        <v>59</v>
      </c>
    </row>
    <row r="38" ht="24" customHeight="1" spans="1:11">
      <c r="A38" s="8">
        <v>47</v>
      </c>
      <c r="B38" s="8" t="s">
        <v>12</v>
      </c>
      <c r="C38" s="19" t="s">
        <v>327</v>
      </c>
      <c r="D38" s="19" t="s">
        <v>328</v>
      </c>
      <c r="E38" s="8">
        <v>30</v>
      </c>
      <c r="F38" s="11">
        <v>20.36</v>
      </c>
      <c r="G38" s="10">
        <v>100</v>
      </c>
      <c r="H38" s="11">
        <v>43.25</v>
      </c>
      <c r="I38" s="10">
        <f t="array" ref="I38">_xlfn.IFS(E38&gt;G38,E38,E38&lt;G38,G38,E38=G38,E38)</f>
        <v>100</v>
      </c>
      <c r="J38" s="12">
        <f t="array" ref="J38">_xlfn.IFS(E38&gt;G38,F38,E38&lt;G38,H38,E38=G38,IF(F38&lt;=H38,F38,H38))</f>
        <v>43.25</v>
      </c>
      <c r="K38" s="22" t="s">
        <v>59</v>
      </c>
    </row>
    <row r="39" ht="24" customHeight="1" spans="1:11">
      <c r="A39" s="8">
        <v>83</v>
      </c>
      <c r="B39" s="8" t="s">
        <v>16</v>
      </c>
      <c r="C39" s="19" t="s">
        <v>329</v>
      </c>
      <c r="D39" s="19" t="s">
        <v>330</v>
      </c>
      <c r="E39" s="8">
        <v>100</v>
      </c>
      <c r="F39" s="11">
        <v>47.31</v>
      </c>
      <c r="G39" s="10">
        <v>100</v>
      </c>
      <c r="H39" s="11">
        <v>44.84</v>
      </c>
      <c r="I39" s="10">
        <f t="array" ref="I39">_xlfn.IFS(E39&gt;G39,E39,E39&lt;G39,G39,E39=G39,E39)</f>
        <v>100</v>
      </c>
      <c r="J39" s="12">
        <f t="array" ref="J39">_xlfn.IFS(E39&gt;G39,F39,E39&lt;G39,H39,E39=G39,IF(F39&lt;=H39,F39,H39))</f>
        <v>44.84</v>
      </c>
      <c r="K39" s="22" t="s">
        <v>59</v>
      </c>
    </row>
    <row r="40" ht="24" customHeight="1" spans="1:11">
      <c r="A40" s="8">
        <v>18</v>
      </c>
      <c r="B40" s="8" t="s">
        <v>95</v>
      </c>
      <c r="C40" s="19" t="s">
        <v>331</v>
      </c>
      <c r="D40" s="19" t="s">
        <v>332</v>
      </c>
      <c r="E40" s="8">
        <v>100</v>
      </c>
      <c r="F40" s="11">
        <v>117</v>
      </c>
      <c r="G40" s="10">
        <v>100</v>
      </c>
      <c r="H40" s="11">
        <v>45.65</v>
      </c>
      <c r="I40" s="10">
        <f t="array" ref="I40">_xlfn.IFS(E40&gt;G40,E40,E40&lt;G40,G40,E40=G40,E40)</f>
        <v>100</v>
      </c>
      <c r="J40" s="12">
        <f t="array" ref="J40">_xlfn.IFS(E40&gt;G40,F40,E40&lt;G40,H40,E40=G40,IF(F40&lt;=H40,F40,H40))</f>
        <v>45.65</v>
      </c>
      <c r="K40" s="22" t="s">
        <v>59</v>
      </c>
    </row>
    <row r="41" ht="24" customHeight="1" spans="1:11">
      <c r="A41" s="8">
        <v>26</v>
      </c>
      <c r="B41" s="8" t="s">
        <v>52</v>
      </c>
      <c r="C41" s="19" t="s">
        <v>333</v>
      </c>
      <c r="D41" s="19" t="s">
        <v>334</v>
      </c>
      <c r="E41" s="8">
        <v>100</v>
      </c>
      <c r="F41" s="11">
        <v>46.56</v>
      </c>
      <c r="G41" s="10">
        <v>100</v>
      </c>
      <c r="H41" s="11">
        <v>50.37</v>
      </c>
      <c r="I41" s="10">
        <f t="array" ref="I41">_xlfn.IFS(E41&gt;G41,E41,E41&lt;G41,G41,E41=G41,E41)</f>
        <v>100</v>
      </c>
      <c r="J41" s="12">
        <f t="array" ref="J41">_xlfn.IFS(E41&gt;G41,F41,E41&lt;G41,H41,E41=G41,IF(F41&lt;=H41,F41,H41))</f>
        <v>46.56</v>
      </c>
      <c r="K41" s="22" t="s">
        <v>59</v>
      </c>
    </row>
    <row r="42" ht="24" customHeight="1" spans="1:11">
      <c r="A42" s="8">
        <v>25</v>
      </c>
      <c r="B42" s="8" t="s">
        <v>60</v>
      </c>
      <c r="C42" s="19" t="s">
        <v>335</v>
      </c>
      <c r="D42" s="19" t="s">
        <v>336</v>
      </c>
      <c r="E42" s="8">
        <v>100</v>
      </c>
      <c r="F42" s="11">
        <v>60.06</v>
      </c>
      <c r="G42" s="10">
        <v>100</v>
      </c>
      <c r="H42" s="11">
        <v>52.28</v>
      </c>
      <c r="I42" s="10">
        <f t="array" ref="I42">_xlfn.IFS(E42&gt;G42,E42,E42&lt;G42,G42,E42=G42,E42)</f>
        <v>100</v>
      </c>
      <c r="J42" s="12">
        <f t="array" ref="J42">_xlfn.IFS(E42&gt;G42,F42,E42&lt;G42,H42,E42=G42,IF(F42&lt;=H42,F42,H42))</f>
        <v>52.28</v>
      </c>
      <c r="K42" s="22" t="s">
        <v>59</v>
      </c>
    </row>
    <row r="43" ht="24" customHeight="1" spans="1:11">
      <c r="A43" s="8">
        <v>10</v>
      </c>
      <c r="B43" s="8" t="s">
        <v>24</v>
      </c>
      <c r="C43" s="19" t="s">
        <v>337</v>
      </c>
      <c r="D43" s="19" t="s">
        <v>338</v>
      </c>
      <c r="E43" s="8">
        <v>100</v>
      </c>
      <c r="F43" s="11">
        <v>65.22</v>
      </c>
      <c r="G43" s="10">
        <v>100</v>
      </c>
      <c r="H43" s="11">
        <v>53.5</v>
      </c>
      <c r="I43" s="10">
        <f t="array" ref="I43">_xlfn.IFS(E43&gt;G43,E43,E43&lt;G43,G43,E43=G43,E43)</f>
        <v>100</v>
      </c>
      <c r="J43" s="12">
        <f t="array" ref="J43">_xlfn.IFS(E43&gt;G43,F43,E43&lt;G43,H43,E43=G43,IF(F43&lt;=H43,F43,H43))</f>
        <v>53.5</v>
      </c>
      <c r="K43" s="22" t="s">
        <v>59</v>
      </c>
    </row>
    <row r="44" ht="24" customHeight="1" spans="1:11">
      <c r="A44" s="8">
        <v>31</v>
      </c>
      <c r="B44" s="8" t="s">
        <v>16</v>
      </c>
      <c r="C44" s="19" t="s">
        <v>339</v>
      </c>
      <c r="D44" s="19" t="s">
        <v>340</v>
      </c>
      <c r="E44" s="8">
        <v>95</v>
      </c>
      <c r="F44" s="11">
        <v>120</v>
      </c>
      <c r="G44" s="10">
        <v>100</v>
      </c>
      <c r="H44" s="11">
        <v>58.19</v>
      </c>
      <c r="I44" s="10">
        <f t="array" ref="I44">_xlfn.IFS(E44&gt;G44,E44,E44&lt;G44,G44,E44=G44,E44)</f>
        <v>100</v>
      </c>
      <c r="J44" s="12">
        <f t="array" ref="J44">_xlfn.IFS(E44&gt;G44,F44,E44&lt;G44,H44,E44=G44,IF(F44&lt;=H44,F44,H44))</f>
        <v>58.19</v>
      </c>
      <c r="K44" s="22" t="s">
        <v>59</v>
      </c>
    </row>
    <row r="45" ht="24" customHeight="1" spans="1:11">
      <c r="A45" s="8">
        <v>48</v>
      </c>
      <c r="B45" s="8" t="s">
        <v>24</v>
      </c>
      <c r="C45" s="19" t="s">
        <v>341</v>
      </c>
      <c r="D45" s="19" t="s">
        <v>342</v>
      </c>
      <c r="E45" s="8">
        <v>100</v>
      </c>
      <c r="F45" s="11">
        <v>58.33</v>
      </c>
      <c r="G45" s="10">
        <v>100</v>
      </c>
      <c r="H45" s="11">
        <v>74.65</v>
      </c>
      <c r="I45" s="10">
        <f t="array" ref="I45">_xlfn.IFS(E45&gt;G45,E45,E45&lt;G45,G45,E45=G45,E45)</f>
        <v>100</v>
      </c>
      <c r="J45" s="12">
        <f t="array" ref="J45">_xlfn.IFS(E45&gt;G45,F45,E45&lt;G45,H45,E45=G45,IF(F45&lt;=H45,F45,H45))</f>
        <v>58.33</v>
      </c>
      <c r="K45" s="22" t="s">
        <v>59</v>
      </c>
    </row>
    <row r="46" ht="24" customHeight="1" spans="1:11">
      <c r="A46" s="8">
        <v>36</v>
      </c>
      <c r="B46" s="8" t="s">
        <v>60</v>
      </c>
      <c r="C46" s="19" t="s">
        <v>343</v>
      </c>
      <c r="D46" s="19" t="s">
        <v>344</v>
      </c>
      <c r="E46" s="8">
        <v>100</v>
      </c>
      <c r="F46" s="11">
        <v>78.68</v>
      </c>
      <c r="G46" s="10">
        <v>100</v>
      </c>
      <c r="H46" s="11">
        <v>62.91</v>
      </c>
      <c r="I46" s="10">
        <f t="array" ref="I46">_xlfn.IFS(E46&gt;G46,E46,E46&lt;G46,G46,E46=G46,E46)</f>
        <v>100</v>
      </c>
      <c r="J46" s="12">
        <f t="array" ref="J46">_xlfn.IFS(E46&gt;G46,F46,E46&lt;G46,H46,E46=G46,IF(F46&lt;=H46,F46,H46))</f>
        <v>62.91</v>
      </c>
      <c r="K46" s="22" t="s">
        <v>59</v>
      </c>
    </row>
    <row r="47" ht="24" customHeight="1" spans="1:11">
      <c r="A47" s="8">
        <v>75</v>
      </c>
      <c r="B47" s="8" t="s">
        <v>52</v>
      </c>
      <c r="C47" s="19" t="s">
        <v>345</v>
      </c>
      <c r="D47" s="19" t="s">
        <v>346</v>
      </c>
      <c r="E47" s="8">
        <v>100</v>
      </c>
      <c r="F47" s="11">
        <v>63.5</v>
      </c>
      <c r="G47" s="10">
        <v>100</v>
      </c>
      <c r="H47" s="11">
        <v>101.87</v>
      </c>
      <c r="I47" s="10">
        <f t="array" ref="I47">_xlfn.IFS(E47&gt;G47,E47,E47&lt;G47,G47,E47=G47,E47)</f>
        <v>100</v>
      </c>
      <c r="J47" s="12">
        <f t="array" ref="J47">_xlfn.IFS(E47&gt;G47,F47,E47&lt;G47,H47,E47=G47,IF(F47&lt;=H47,F47,H47))</f>
        <v>63.5</v>
      </c>
      <c r="K47" s="22" t="s">
        <v>148</v>
      </c>
    </row>
    <row r="48" ht="24" customHeight="1" spans="1:11">
      <c r="A48" s="8">
        <v>60</v>
      </c>
      <c r="B48" s="8" t="s">
        <v>60</v>
      </c>
      <c r="C48" s="19" t="s">
        <v>347</v>
      </c>
      <c r="D48" s="19" t="s">
        <v>348</v>
      </c>
      <c r="E48" s="8">
        <v>55</v>
      </c>
      <c r="F48" s="11">
        <v>51.19</v>
      </c>
      <c r="G48" s="10">
        <v>100</v>
      </c>
      <c r="H48" s="11">
        <v>65.53</v>
      </c>
      <c r="I48" s="10">
        <f t="array" ref="I48">_xlfn.IFS(E48&gt;G48,E48,E48&lt;G48,G48,E48=G48,E48)</f>
        <v>100</v>
      </c>
      <c r="J48" s="12">
        <f t="array" ref="J48">_xlfn.IFS(E48&gt;G48,F48,E48&lt;G48,H48,E48=G48,IF(F48&lt;=H48,F48,H48))</f>
        <v>65.53</v>
      </c>
      <c r="K48" s="22" t="s">
        <v>148</v>
      </c>
    </row>
    <row r="49" ht="24" customHeight="1" spans="1:11">
      <c r="A49" s="8">
        <v>7</v>
      </c>
      <c r="B49" s="8" t="s">
        <v>60</v>
      </c>
      <c r="C49" s="19" t="s">
        <v>349</v>
      </c>
      <c r="D49" s="19" t="s">
        <v>350</v>
      </c>
      <c r="E49" s="8">
        <v>100</v>
      </c>
      <c r="F49" s="11">
        <v>68.6</v>
      </c>
      <c r="G49" s="10">
        <v>100</v>
      </c>
      <c r="H49" s="11">
        <v>73.53</v>
      </c>
      <c r="I49" s="10">
        <f t="array" ref="I49">_xlfn.IFS(E49&gt;G49,E49,E49&lt;G49,G49,E49=G49,E49)</f>
        <v>100</v>
      </c>
      <c r="J49" s="12">
        <f t="array" ref="J49">_xlfn.IFS(E49&gt;G49,F49,E49&lt;G49,H49,E49=G49,IF(F49&lt;=H49,F49,H49))</f>
        <v>68.6</v>
      </c>
      <c r="K49" s="22" t="s">
        <v>148</v>
      </c>
    </row>
    <row r="50" ht="24" customHeight="1" spans="1:11">
      <c r="A50" s="8">
        <v>66</v>
      </c>
      <c r="B50" s="8" t="s">
        <v>45</v>
      </c>
      <c r="C50" s="19" t="s">
        <v>351</v>
      </c>
      <c r="D50" s="19" t="s">
        <v>352</v>
      </c>
      <c r="E50" s="8">
        <v>0</v>
      </c>
      <c r="F50" s="11">
        <v>11.94</v>
      </c>
      <c r="G50" s="10">
        <v>100</v>
      </c>
      <c r="H50" s="11">
        <v>87.66</v>
      </c>
      <c r="I50" s="10">
        <f t="array" ref="I50">_xlfn.IFS(E50&gt;G50,E50,E50&lt;G50,G50,E50=G50,E50)</f>
        <v>100</v>
      </c>
      <c r="J50" s="12">
        <f t="array" ref="J50">_xlfn.IFS(E50&gt;G50,F50,E50&lt;G50,H50,E50=G50,IF(F50&lt;=H50,F50,H50))</f>
        <v>87.66</v>
      </c>
      <c r="K50" s="22" t="s">
        <v>148</v>
      </c>
    </row>
    <row r="51" ht="24" customHeight="1" spans="1:11">
      <c r="A51" s="8">
        <v>55</v>
      </c>
      <c r="B51" s="8" t="s">
        <v>110</v>
      </c>
      <c r="C51" s="19" t="s">
        <v>353</v>
      </c>
      <c r="D51" s="19" t="s">
        <v>354</v>
      </c>
      <c r="E51" s="8">
        <v>10</v>
      </c>
      <c r="F51" s="11">
        <v>22.11</v>
      </c>
      <c r="G51" s="10">
        <v>100</v>
      </c>
      <c r="H51" s="11">
        <v>97.66</v>
      </c>
      <c r="I51" s="10">
        <f t="array" ref="I51">_xlfn.IFS(E51&gt;G51,E51,E51&lt;G51,G51,E51=G51,E51)</f>
        <v>100</v>
      </c>
      <c r="J51" s="12">
        <f t="array" ref="J51">_xlfn.IFS(E51&gt;G51,F51,E51&lt;G51,H51,E51=G51,IF(F51&lt;=H51,F51,H51))</f>
        <v>97.66</v>
      </c>
      <c r="K51" s="22" t="s">
        <v>148</v>
      </c>
    </row>
    <row r="52" ht="24" customHeight="1" spans="1:11">
      <c r="A52" s="8">
        <v>41</v>
      </c>
      <c r="B52" s="8" t="s">
        <v>32</v>
      </c>
      <c r="C52" s="19" t="s">
        <v>355</v>
      </c>
      <c r="D52" s="19" t="s">
        <v>356</v>
      </c>
      <c r="E52" s="8">
        <v>55</v>
      </c>
      <c r="F52" s="11">
        <v>120</v>
      </c>
      <c r="G52" s="10">
        <v>100</v>
      </c>
      <c r="H52" s="11">
        <v>101.12</v>
      </c>
      <c r="I52" s="10">
        <f t="array" ref="I52">_xlfn.IFS(E52&gt;G52,E52,E52&lt;G52,G52,E52=G52,E52)</f>
        <v>100</v>
      </c>
      <c r="J52" s="12">
        <f t="array" ref="J52">_xlfn.IFS(E52&gt;G52,F52,E52&lt;G52,H52,E52=G52,IF(F52&lt;=H52,F52,H52))</f>
        <v>101.12</v>
      </c>
      <c r="K52" s="22" t="s">
        <v>148</v>
      </c>
    </row>
    <row r="53" ht="24" customHeight="1" spans="1:11">
      <c r="A53" s="8">
        <v>79</v>
      </c>
      <c r="B53" s="8" t="s">
        <v>24</v>
      </c>
      <c r="C53" s="19" t="s">
        <v>357</v>
      </c>
      <c r="D53" s="19" t="s">
        <v>358</v>
      </c>
      <c r="E53" s="8">
        <v>40</v>
      </c>
      <c r="F53" s="11">
        <v>24.78</v>
      </c>
      <c r="G53" s="10">
        <v>95</v>
      </c>
      <c r="H53" s="11">
        <v>55.94</v>
      </c>
      <c r="I53" s="10">
        <f t="array" ref="I53">_xlfn.IFS(E53&gt;G53,E53,E53&lt;G53,G53,E53=G53,E53)</f>
        <v>95</v>
      </c>
      <c r="J53" s="12">
        <f t="array" ref="J53">_xlfn.IFS(E53&gt;G53,F53,E53&lt;G53,H53,E53=G53,IF(F53&lt;=H53,F53,H53))</f>
        <v>55.94</v>
      </c>
      <c r="K53" s="22" t="s">
        <v>148</v>
      </c>
    </row>
    <row r="54" ht="24" customHeight="1" spans="1:11">
      <c r="A54" s="8">
        <v>56</v>
      </c>
      <c r="B54" s="8" t="s">
        <v>60</v>
      </c>
      <c r="C54" s="19" t="s">
        <v>359</v>
      </c>
      <c r="D54" s="19" t="s">
        <v>360</v>
      </c>
      <c r="E54" s="8">
        <v>20</v>
      </c>
      <c r="F54" s="11">
        <v>43.66</v>
      </c>
      <c r="G54" s="10">
        <v>90</v>
      </c>
      <c r="H54" s="11">
        <v>120</v>
      </c>
      <c r="I54" s="10">
        <f t="array" ref="I54">_xlfn.IFS(E54&gt;G54,E54,E54&lt;G54,G54,E54=G54,E54)</f>
        <v>90</v>
      </c>
      <c r="J54" s="12">
        <f t="array" ref="J54">_xlfn.IFS(E54&gt;G54,F54,E54&lt;G54,H54,E54=G54,IF(F54&lt;=H54,F54,H54))</f>
        <v>120</v>
      </c>
      <c r="K54" s="22" t="s">
        <v>148</v>
      </c>
    </row>
    <row r="55" ht="24" customHeight="1" spans="1:11">
      <c r="A55" s="8">
        <v>6</v>
      </c>
      <c r="B55" s="8" t="s">
        <v>24</v>
      </c>
      <c r="C55" s="19" t="s">
        <v>361</v>
      </c>
      <c r="D55" s="19" t="s">
        <v>362</v>
      </c>
      <c r="E55" s="8">
        <v>0</v>
      </c>
      <c r="F55" s="11">
        <v>21.19</v>
      </c>
      <c r="G55" s="10">
        <v>70</v>
      </c>
      <c r="H55" s="11">
        <v>80.44</v>
      </c>
      <c r="I55" s="10">
        <f t="array" ref="I55">_xlfn.IFS(E55&gt;G55,E55,E55&lt;G55,G55,E55=G55,E55)</f>
        <v>70</v>
      </c>
      <c r="J55" s="12">
        <f t="array" ref="J55">_xlfn.IFS(E55&gt;G55,F55,E55&lt;G55,H55,E55=G55,IF(F55&lt;=H55,F55,H55))</f>
        <v>80.44</v>
      </c>
      <c r="K55" s="22" t="s">
        <v>148</v>
      </c>
    </row>
    <row r="56" ht="24" customHeight="1" spans="1:11">
      <c r="A56" s="8">
        <v>12</v>
      </c>
      <c r="B56" s="8" t="s">
        <v>110</v>
      </c>
      <c r="C56" s="19" t="s">
        <v>363</v>
      </c>
      <c r="D56" s="19" t="s">
        <v>364</v>
      </c>
      <c r="E56" s="8">
        <v>0</v>
      </c>
      <c r="F56" s="11">
        <v>27.91</v>
      </c>
      <c r="G56" s="10">
        <v>60</v>
      </c>
      <c r="H56" s="11">
        <v>50.3</v>
      </c>
      <c r="I56" s="10">
        <f t="array" ref="I56">_xlfn.IFS(E56&gt;G56,E56,E56&lt;G56,G56,E56=G56,E56)</f>
        <v>60</v>
      </c>
      <c r="J56" s="12">
        <f t="array" ref="J56">_xlfn.IFS(E56&gt;G56,F56,E56&lt;G56,H56,E56=G56,IF(F56&lt;=H56,F56,H56))</f>
        <v>50.3</v>
      </c>
      <c r="K56" s="22" t="s">
        <v>148</v>
      </c>
    </row>
    <row r="57" ht="24" customHeight="1" spans="1:11">
      <c r="A57" s="8">
        <v>85</v>
      </c>
      <c r="B57" s="8" t="s">
        <v>21</v>
      </c>
      <c r="C57" s="19" t="s">
        <v>365</v>
      </c>
      <c r="D57" s="19" t="s">
        <v>366</v>
      </c>
      <c r="E57" s="8">
        <v>0</v>
      </c>
      <c r="F57" s="11">
        <v>16.6</v>
      </c>
      <c r="G57" s="10">
        <v>50</v>
      </c>
      <c r="H57" s="11">
        <v>30.66</v>
      </c>
      <c r="I57" s="10">
        <f t="array" ref="I57">_xlfn.IFS(E57&gt;G57,E57,E57&lt;G57,G57,E57=G57,E57)</f>
        <v>50</v>
      </c>
      <c r="J57" s="12">
        <f t="array" ref="J57">_xlfn.IFS(E57&gt;G57,F57,E57&lt;G57,H57,E57=G57,IF(F57&lt;=H57,F57,H57))</f>
        <v>30.66</v>
      </c>
      <c r="K57" s="22" t="s">
        <v>148</v>
      </c>
    </row>
    <row r="58" ht="24" customHeight="1" spans="1:11">
      <c r="A58" s="8">
        <v>57</v>
      </c>
      <c r="B58" s="8" t="s">
        <v>24</v>
      </c>
      <c r="C58" s="19" t="s">
        <v>367</v>
      </c>
      <c r="D58" s="19" t="s">
        <v>368</v>
      </c>
      <c r="E58" s="8">
        <v>0</v>
      </c>
      <c r="F58" s="11">
        <v>40</v>
      </c>
      <c r="G58" s="10">
        <v>40</v>
      </c>
      <c r="H58" s="11">
        <v>120</v>
      </c>
      <c r="I58" s="10">
        <f t="array" ref="I58">_xlfn.IFS(E58&gt;G58,E58,E58&lt;G58,G58,E58=G58,E58)</f>
        <v>40</v>
      </c>
      <c r="J58" s="12">
        <f t="array" ref="J58">_xlfn.IFS(E58&gt;G58,F58,E58&lt;G58,H58,E58=G58,IF(F58&lt;=H58,F58,H58))</f>
        <v>120</v>
      </c>
      <c r="K58" s="22" t="s">
        <v>148</v>
      </c>
    </row>
    <row r="59" ht="24" customHeight="1" spans="1:11">
      <c r="A59" s="8">
        <v>58</v>
      </c>
      <c r="B59" s="8" t="s">
        <v>63</v>
      </c>
      <c r="C59" s="19" t="s">
        <v>369</v>
      </c>
      <c r="D59" s="19" t="s">
        <v>370</v>
      </c>
      <c r="E59" s="8">
        <v>30</v>
      </c>
      <c r="F59" s="11">
        <v>119.53</v>
      </c>
      <c r="G59" s="10">
        <v>40</v>
      </c>
      <c r="H59" s="11">
        <v>120</v>
      </c>
      <c r="I59" s="10">
        <f t="array" ref="I59">_xlfn.IFS(E59&gt;G59,E59,E59&lt;G59,G59,E59=G59,E59)</f>
        <v>40</v>
      </c>
      <c r="J59" s="12">
        <f t="array" ref="J59">_xlfn.IFS(E59&gt;G59,F59,E59&lt;G59,H59,E59=G59,IF(F59&lt;=H59,F59,H59))</f>
        <v>120</v>
      </c>
      <c r="K59" s="22" t="s">
        <v>148</v>
      </c>
    </row>
    <row r="60" ht="24" customHeight="1" spans="1:11">
      <c r="A60" s="8">
        <v>13</v>
      </c>
      <c r="B60" s="8" t="s">
        <v>52</v>
      </c>
      <c r="C60" s="19" t="s">
        <v>371</v>
      </c>
      <c r="D60" s="19" t="s">
        <v>372</v>
      </c>
      <c r="E60" s="8">
        <v>0</v>
      </c>
      <c r="F60" s="11">
        <v>12.97</v>
      </c>
      <c r="G60" s="10">
        <v>30</v>
      </c>
      <c r="H60" s="11">
        <v>9.47</v>
      </c>
      <c r="I60" s="10">
        <f t="array" ref="I60">_xlfn.IFS(E60&gt;G60,E60,E60&lt;G60,G60,E60=G60,E60)</f>
        <v>30</v>
      </c>
      <c r="J60" s="12">
        <f t="array" ref="J60">_xlfn.IFS(E60&gt;G60,F60,E60&lt;G60,H60,E60=G60,IF(F60&lt;=H60,F60,H60))</f>
        <v>9.47</v>
      </c>
      <c r="K60" s="22" t="s">
        <v>148</v>
      </c>
    </row>
    <row r="61" ht="24" customHeight="1" spans="1:11">
      <c r="A61" s="8">
        <v>53</v>
      </c>
      <c r="B61" s="8" t="s">
        <v>98</v>
      </c>
      <c r="C61" s="19" t="s">
        <v>373</v>
      </c>
      <c r="D61" s="19" t="s">
        <v>374</v>
      </c>
      <c r="E61" s="8">
        <v>0</v>
      </c>
      <c r="F61" s="11">
        <v>40</v>
      </c>
      <c r="G61" s="10">
        <v>30</v>
      </c>
      <c r="H61" s="11">
        <v>120</v>
      </c>
      <c r="I61" s="10">
        <f t="array" ref="I61">_xlfn.IFS(E61&gt;G61,E61,E61&lt;G61,G61,E61=G61,E61)</f>
        <v>30</v>
      </c>
      <c r="J61" s="12">
        <f t="array" ref="J61">_xlfn.IFS(E61&gt;G61,F61,E61&lt;G61,H61,E61=G61,IF(F61&lt;=H61,F61,H61))</f>
        <v>120</v>
      </c>
      <c r="K61" s="22" t="s">
        <v>148</v>
      </c>
    </row>
    <row r="62" ht="24" customHeight="1" spans="1:11">
      <c r="A62" s="8">
        <v>80</v>
      </c>
      <c r="B62" s="8" t="s">
        <v>45</v>
      </c>
      <c r="C62" s="19" t="s">
        <v>375</v>
      </c>
      <c r="D62" s="19" t="s">
        <v>376</v>
      </c>
      <c r="E62" s="8">
        <v>10</v>
      </c>
      <c r="F62" s="11">
        <v>18.94</v>
      </c>
      <c r="G62" s="10">
        <v>20</v>
      </c>
      <c r="H62" s="11">
        <v>27</v>
      </c>
      <c r="I62" s="10">
        <f t="array" ref="I62">_xlfn.IFS(E62&gt;G62,E62,E62&lt;G62,G62,E62=G62,E62)</f>
        <v>20</v>
      </c>
      <c r="J62" s="12">
        <f t="array" ref="J62">_xlfn.IFS(E62&gt;G62,F62,E62&lt;G62,H62,E62=G62,IF(F62&lt;=H62,F62,H62))</f>
        <v>27</v>
      </c>
      <c r="K62" s="22" t="s">
        <v>148</v>
      </c>
    </row>
    <row r="63" ht="24" customHeight="1" spans="1:11">
      <c r="A63" s="8">
        <v>3</v>
      </c>
      <c r="B63" s="8" t="s">
        <v>63</v>
      </c>
      <c r="C63" s="20" t="s">
        <v>377</v>
      </c>
      <c r="D63" s="20" t="s">
        <v>378</v>
      </c>
      <c r="E63" s="10">
        <v>0</v>
      </c>
      <c r="F63" s="11">
        <v>25.59</v>
      </c>
      <c r="G63" s="10">
        <v>20</v>
      </c>
      <c r="H63" s="11">
        <v>41.9</v>
      </c>
      <c r="I63" s="10">
        <f t="array" ref="I63">_xlfn.IFS(E63&gt;G63,E63,E63&lt;G63,G63,E63=G63,E63)</f>
        <v>20</v>
      </c>
      <c r="J63" s="12">
        <f t="array" ref="J63">_xlfn.IFS(E63&gt;G63,F63,E63&lt;G63,H63,E63=G63,IF(F63&lt;=H63,F63,H63))</f>
        <v>41.9</v>
      </c>
      <c r="K63" s="22" t="s">
        <v>148</v>
      </c>
    </row>
    <row r="64" ht="24" customHeight="1" spans="1:11">
      <c r="A64" s="8">
        <v>40</v>
      </c>
      <c r="B64" s="8" t="s">
        <v>98</v>
      </c>
      <c r="C64" s="19" t="s">
        <v>379</v>
      </c>
      <c r="D64" s="19" t="s">
        <v>380</v>
      </c>
      <c r="E64" s="8">
        <v>10</v>
      </c>
      <c r="F64" s="11">
        <v>10.16</v>
      </c>
      <c r="G64" s="10">
        <v>0</v>
      </c>
      <c r="H64" s="11">
        <v>40.17</v>
      </c>
      <c r="I64" s="10">
        <f t="array" ref="I64">_xlfn.IFS(E64&gt;G64,E64,E64&lt;G64,G64,E64=G64,E64)</f>
        <v>10</v>
      </c>
      <c r="J64" s="12">
        <f t="array" ref="J64">_xlfn.IFS(E64&gt;G64,F64,E64&lt;G64,H64,E64=G64,IF(F64&lt;=H64,F64,H64))</f>
        <v>10.16</v>
      </c>
      <c r="K64" s="22" t="s">
        <v>148</v>
      </c>
    </row>
    <row r="65" ht="24" customHeight="1" spans="1:11">
      <c r="A65" s="8">
        <v>33</v>
      </c>
      <c r="B65" s="8" t="s">
        <v>98</v>
      </c>
      <c r="C65" s="19" t="s">
        <v>381</v>
      </c>
      <c r="D65" s="19" t="s">
        <v>382</v>
      </c>
      <c r="E65" s="8">
        <v>10</v>
      </c>
      <c r="F65" s="11">
        <v>29.75</v>
      </c>
      <c r="G65" s="10">
        <v>10</v>
      </c>
      <c r="H65" s="11">
        <v>53.15</v>
      </c>
      <c r="I65" s="10">
        <f t="array" ref="I65">_xlfn.IFS(E65&gt;G65,E65,E65&lt;G65,G65,E65=G65,E65)</f>
        <v>10</v>
      </c>
      <c r="J65" s="12">
        <f t="array" ref="J65">_xlfn.IFS(E65&gt;G65,F65,E65&lt;G65,H65,E65=G65,IF(F65&lt;=H65,F65,H65))</f>
        <v>29.75</v>
      </c>
      <c r="K65" s="22" t="s">
        <v>148</v>
      </c>
    </row>
    <row r="66" ht="24" customHeight="1" spans="1:11">
      <c r="A66" s="8">
        <v>32</v>
      </c>
      <c r="B66" s="8" t="s">
        <v>63</v>
      </c>
      <c r="C66" s="19" t="s">
        <v>383</v>
      </c>
      <c r="D66" s="19" t="s">
        <v>384</v>
      </c>
      <c r="E66" s="8">
        <v>0</v>
      </c>
      <c r="F66" s="11">
        <v>40</v>
      </c>
      <c r="G66" s="10">
        <v>10</v>
      </c>
      <c r="H66" s="11">
        <v>55.17</v>
      </c>
      <c r="I66" s="10">
        <f t="array" ref="I66">_xlfn.IFS(E66&gt;G66,E66,E66&lt;G66,G66,E66=G66,E66)</f>
        <v>10</v>
      </c>
      <c r="J66" s="12">
        <f t="array" ref="J66">_xlfn.IFS(E66&gt;G66,F66,E66&lt;G66,H66,E66=G66,IF(F66&lt;=H66,F66,H66))</f>
        <v>55.17</v>
      </c>
      <c r="K66" s="22" t="s">
        <v>148</v>
      </c>
    </row>
    <row r="67" ht="24" customHeight="1" spans="1:11">
      <c r="A67" s="8">
        <v>37</v>
      </c>
      <c r="B67" s="8" t="s">
        <v>24</v>
      </c>
      <c r="C67" s="19" t="s">
        <v>361</v>
      </c>
      <c r="D67" s="19" t="s">
        <v>385</v>
      </c>
      <c r="E67" s="8">
        <v>0</v>
      </c>
      <c r="F67" s="11"/>
      <c r="G67" s="10">
        <v>10</v>
      </c>
      <c r="H67" s="11">
        <v>59.23</v>
      </c>
      <c r="I67" s="10">
        <f t="array" ref="I67">_xlfn.IFS(E67&gt;G67,E67,E67&lt;G67,G67,E67=G67,E67)</f>
        <v>10</v>
      </c>
      <c r="J67" s="12">
        <f t="array" ref="J67">_xlfn.IFS(E67&gt;G67,F67,E67&lt;G67,H67,E67=G67,IF(F67&lt;=H67,F67,H67))</f>
        <v>59.23</v>
      </c>
      <c r="K67" s="22" t="s">
        <v>148</v>
      </c>
    </row>
    <row r="68" ht="24" customHeight="1" spans="1:11">
      <c r="A68" s="8">
        <v>2</v>
      </c>
      <c r="B68" s="8" t="s">
        <v>12</v>
      </c>
      <c r="C68" s="20" t="s">
        <v>386</v>
      </c>
      <c r="D68" s="20" t="s">
        <v>387</v>
      </c>
      <c r="E68" s="10">
        <v>0</v>
      </c>
      <c r="F68" s="11">
        <v>9.15</v>
      </c>
      <c r="G68" s="10">
        <v>0</v>
      </c>
      <c r="H68" s="11">
        <v>2.72</v>
      </c>
      <c r="I68" s="10">
        <f t="array" ref="I68">_xlfn.IFS(E68&gt;G68,E68,E68&lt;G68,G68,E68=G68,E68)</f>
        <v>0</v>
      </c>
      <c r="J68" s="12">
        <f t="array" ref="J68">_xlfn.IFS(E68&gt;G68,F68,E68&lt;G68,H68,E68=G68,IF(F68&lt;=H68,F68,H68))</f>
        <v>2.72</v>
      </c>
      <c r="K68" s="22" t="s">
        <v>148</v>
      </c>
    </row>
    <row r="69" ht="24" customHeight="1" spans="1:11">
      <c r="A69" s="8">
        <v>5</v>
      </c>
      <c r="B69" s="8" t="s">
        <v>16</v>
      </c>
      <c r="C69" s="21" t="s">
        <v>388</v>
      </c>
      <c r="D69" s="21" t="s">
        <v>389</v>
      </c>
      <c r="E69" s="10">
        <v>0</v>
      </c>
      <c r="F69" s="11">
        <v>12.38</v>
      </c>
      <c r="G69" s="10">
        <v>0</v>
      </c>
      <c r="H69" s="11">
        <v>3.47</v>
      </c>
      <c r="I69" s="10">
        <f t="array" ref="I69">_xlfn.IFS(E69&gt;G69,E69,E69&lt;G69,G69,E69=G69,E69)</f>
        <v>0</v>
      </c>
      <c r="J69" s="12">
        <f t="array" ref="J69">_xlfn.IFS(E69&gt;G69,F69,E69&lt;G69,H69,E69=G69,IF(F69&lt;=H69,F69,H69))</f>
        <v>3.47</v>
      </c>
      <c r="K69" s="22" t="s">
        <v>148</v>
      </c>
    </row>
    <row r="70" ht="24" customHeight="1" spans="1:11">
      <c r="A70" s="8">
        <v>9</v>
      </c>
      <c r="B70" s="8" t="s">
        <v>24</v>
      </c>
      <c r="C70" s="19" t="s">
        <v>361</v>
      </c>
      <c r="D70" s="19" t="s">
        <v>390</v>
      </c>
      <c r="E70" s="8">
        <v>0</v>
      </c>
      <c r="F70" s="11">
        <v>4.53</v>
      </c>
      <c r="G70" s="10">
        <v>0</v>
      </c>
      <c r="H70" s="11">
        <v>40</v>
      </c>
      <c r="I70" s="10">
        <f t="array" ref="I70">_xlfn.IFS(E70&gt;G70,E70,E70&lt;G70,G70,E70=G70,E70)</f>
        <v>0</v>
      </c>
      <c r="J70" s="12">
        <f t="array" ref="J70">_xlfn.IFS(E70&gt;G70,F70,E70&lt;G70,H70,E70=G70,IF(F70&lt;=H70,F70,H70))</f>
        <v>4.53</v>
      </c>
      <c r="K70" s="22" t="s">
        <v>148</v>
      </c>
    </row>
    <row r="71" ht="24" customHeight="1" spans="1:11">
      <c r="A71" s="8">
        <v>74</v>
      </c>
      <c r="B71" s="8" t="s">
        <v>21</v>
      </c>
      <c r="C71" s="19" t="s">
        <v>391</v>
      </c>
      <c r="D71" s="19" t="s">
        <v>392</v>
      </c>
      <c r="E71" s="8">
        <v>0</v>
      </c>
      <c r="F71" s="11">
        <v>6.22</v>
      </c>
      <c r="G71" s="10">
        <v>0</v>
      </c>
      <c r="H71" s="11">
        <v>40</v>
      </c>
      <c r="I71" s="10">
        <f t="array" ref="I71">_xlfn.IFS(E71&gt;G71,E71,E71&lt;G71,G71,E71=G71,E71)</f>
        <v>0</v>
      </c>
      <c r="J71" s="12">
        <f t="array" ref="J71">_xlfn.IFS(E71&gt;G71,F71,E71&lt;G71,H71,E71=G71,IF(F71&lt;=H71,F71,H71))</f>
        <v>6.22</v>
      </c>
      <c r="K71" s="22" t="s">
        <v>148</v>
      </c>
    </row>
    <row r="72" ht="24" customHeight="1" spans="1:11">
      <c r="A72" s="8">
        <v>73</v>
      </c>
      <c r="B72" s="8" t="s">
        <v>45</v>
      </c>
      <c r="C72" s="19" t="s">
        <v>393</v>
      </c>
      <c r="D72" s="19" t="s">
        <v>394</v>
      </c>
      <c r="E72" s="8">
        <v>0</v>
      </c>
      <c r="F72" s="11">
        <v>7.01</v>
      </c>
      <c r="G72" s="10">
        <v>0</v>
      </c>
      <c r="H72" s="11">
        <v>40</v>
      </c>
      <c r="I72" s="10">
        <f t="array" ref="I72">_xlfn.IFS(E72&gt;G72,E72,E72&lt;G72,G72,E72=G72,E72)</f>
        <v>0</v>
      </c>
      <c r="J72" s="12">
        <f t="array" ref="J72">_xlfn.IFS(E72&gt;G72,F72,E72&lt;G72,H72,E72=G72,IF(F72&lt;=H72,F72,H72))</f>
        <v>7.01</v>
      </c>
      <c r="K72" s="22" t="s">
        <v>148</v>
      </c>
    </row>
    <row r="73" ht="24" customHeight="1" spans="1:11">
      <c r="A73" s="8">
        <v>15</v>
      </c>
      <c r="B73" s="8" t="s">
        <v>110</v>
      </c>
      <c r="C73" s="19" t="s">
        <v>395</v>
      </c>
      <c r="D73" s="19" t="s">
        <v>396</v>
      </c>
      <c r="E73" s="8">
        <v>0</v>
      </c>
      <c r="F73" s="11">
        <v>8.47</v>
      </c>
      <c r="G73" s="10">
        <v>0</v>
      </c>
      <c r="H73" s="11">
        <v>34.13</v>
      </c>
      <c r="I73" s="10">
        <f t="array" ref="I73">_xlfn.IFS(E73&gt;G73,E73,E73&lt;G73,G73,E73=G73,E73)</f>
        <v>0</v>
      </c>
      <c r="J73" s="12">
        <f t="array" ref="J73">_xlfn.IFS(E73&gt;G73,F73,E73&lt;G73,H73,E73=G73,IF(F73&lt;=H73,F73,H73))</f>
        <v>8.47</v>
      </c>
      <c r="K73" s="22" t="s">
        <v>148</v>
      </c>
    </row>
    <row r="74" ht="24" customHeight="1" spans="1:11">
      <c r="A74" s="8">
        <v>69</v>
      </c>
      <c r="B74" s="8" t="s">
        <v>29</v>
      </c>
      <c r="C74" s="19" t="s">
        <v>397</v>
      </c>
      <c r="D74" s="19" t="s">
        <v>398</v>
      </c>
      <c r="E74" s="8">
        <v>0</v>
      </c>
      <c r="F74" s="11">
        <v>14.37</v>
      </c>
      <c r="G74" s="10">
        <v>0</v>
      </c>
      <c r="H74" s="11">
        <v>40</v>
      </c>
      <c r="I74" s="10">
        <f t="array" ref="I74">_xlfn.IFS(E74&gt;G74,E74,E74&lt;G74,G74,E74=G74,E74)</f>
        <v>0</v>
      </c>
      <c r="J74" s="12">
        <f t="array" ref="J74">_xlfn.IFS(E74&gt;G74,F74,E74&lt;G74,H74,E74=G74,IF(F74&lt;=H74,F74,H74))</f>
        <v>14.37</v>
      </c>
      <c r="K74" s="22" t="s">
        <v>148</v>
      </c>
    </row>
    <row r="75" ht="24" customHeight="1" spans="1:11">
      <c r="A75" s="8">
        <v>24</v>
      </c>
      <c r="B75" s="8" t="s">
        <v>95</v>
      </c>
      <c r="C75" s="19" t="s">
        <v>399</v>
      </c>
      <c r="D75" s="19" t="s">
        <v>400</v>
      </c>
      <c r="E75" s="8">
        <v>0</v>
      </c>
      <c r="F75" s="11">
        <v>14.85</v>
      </c>
      <c r="G75" s="10">
        <v>0</v>
      </c>
      <c r="H75" s="11">
        <v>40</v>
      </c>
      <c r="I75" s="10">
        <f t="array" ref="I75">_xlfn.IFS(E75&gt;G75,E75,E75&lt;G75,G75,E75=G75,E75)</f>
        <v>0</v>
      </c>
      <c r="J75" s="12">
        <f t="array" ref="J75">_xlfn.IFS(E75&gt;G75,F75,E75&lt;G75,H75,E75=G75,IF(F75&lt;=H75,F75,H75))</f>
        <v>14.85</v>
      </c>
      <c r="K75" s="22" t="s">
        <v>148</v>
      </c>
    </row>
    <row r="76" ht="24" customHeight="1" spans="1:11">
      <c r="A76" s="8">
        <v>72</v>
      </c>
      <c r="B76" s="8" t="s">
        <v>63</v>
      </c>
      <c r="C76" s="19" t="s">
        <v>401</v>
      </c>
      <c r="D76" s="19" t="s">
        <v>402</v>
      </c>
      <c r="E76" s="8">
        <v>0</v>
      </c>
      <c r="F76" s="11">
        <v>20.01</v>
      </c>
      <c r="G76" s="10">
        <v>0</v>
      </c>
      <c r="H76" s="11">
        <v>40</v>
      </c>
      <c r="I76" s="10">
        <f t="array" ref="I76">_xlfn.IFS(E76&gt;G76,E76,E76&lt;G76,G76,E76=G76,E76)</f>
        <v>0</v>
      </c>
      <c r="J76" s="12">
        <f t="array" ref="J76">_xlfn.IFS(E76&gt;G76,F76,E76&lt;G76,H76,E76=G76,IF(F76&lt;=H76,F76,H76))</f>
        <v>20.01</v>
      </c>
      <c r="K76" s="22" t="s">
        <v>148</v>
      </c>
    </row>
    <row r="77" ht="24" customHeight="1" spans="1:11">
      <c r="A77" s="8">
        <v>82</v>
      </c>
      <c r="B77" s="8" t="s">
        <v>12</v>
      </c>
      <c r="C77" s="19" t="s">
        <v>403</v>
      </c>
      <c r="D77" s="19" t="s">
        <v>404</v>
      </c>
      <c r="E77" s="8">
        <v>0</v>
      </c>
      <c r="F77" s="11">
        <v>20.41</v>
      </c>
      <c r="G77" s="10">
        <v>0</v>
      </c>
      <c r="H77" s="11">
        <v>40</v>
      </c>
      <c r="I77" s="10">
        <f t="array" ref="I77">_xlfn.IFS(E77&gt;G77,E77,E77&lt;G77,G77,E77=G77,E77)</f>
        <v>0</v>
      </c>
      <c r="J77" s="12">
        <f t="array" ref="J77">_xlfn.IFS(E77&gt;G77,F77,E77&lt;G77,H77,E77=G77,IF(F77&lt;=H77,F77,H77))</f>
        <v>20.41</v>
      </c>
      <c r="K77" s="22" t="s">
        <v>148</v>
      </c>
    </row>
    <row r="78" ht="24" customHeight="1" spans="1:11">
      <c r="A78" s="8">
        <v>71</v>
      </c>
      <c r="B78" s="8" t="s">
        <v>71</v>
      </c>
      <c r="C78" s="19" t="s">
        <v>405</v>
      </c>
      <c r="D78" s="19" t="s">
        <v>406</v>
      </c>
      <c r="E78" s="8">
        <v>0</v>
      </c>
      <c r="F78" s="11">
        <v>27.59</v>
      </c>
      <c r="G78" s="10">
        <v>0</v>
      </c>
      <c r="H78" s="11">
        <v>40</v>
      </c>
      <c r="I78" s="10">
        <f t="array" ref="I78">_xlfn.IFS(E78&gt;G78,E78,E78&lt;G78,G78,E78=G78,E78)</f>
        <v>0</v>
      </c>
      <c r="J78" s="12">
        <f t="array" ref="J78">_xlfn.IFS(E78&gt;G78,F78,E78&lt;G78,H78,E78=G78,IF(F78&lt;=H78,F78,H78))</f>
        <v>27.59</v>
      </c>
      <c r="K78" s="22" t="s">
        <v>148</v>
      </c>
    </row>
    <row r="79" ht="24" customHeight="1" spans="1:11">
      <c r="A79" s="8">
        <v>77</v>
      </c>
      <c r="B79" s="8" t="s">
        <v>71</v>
      </c>
      <c r="C79" s="19" t="s">
        <v>407</v>
      </c>
      <c r="D79" s="19" t="s">
        <v>408</v>
      </c>
      <c r="E79" s="8">
        <v>0</v>
      </c>
      <c r="F79" s="11">
        <v>32.53</v>
      </c>
      <c r="G79" s="10">
        <v>0</v>
      </c>
      <c r="H79" s="11">
        <v>40</v>
      </c>
      <c r="I79" s="10">
        <f t="array" ref="I79">_xlfn.IFS(E79&gt;G79,E79,E79&lt;G79,G79,E79=G79,E79)</f>
        <v>0</v>
      </c>
      <c r="J79" s="12">
        <f t="array" ref="J79">_xlfn.IFS(E79&gt;G79,F79,E79&lt;G79,H79,E79=G79,IF(F79&lt;=H79,F79,H79))</f>
        <v>32.53</v>
      </c>
      <c r="K79" s="22" t="s">
        <v>148</v>
      </c>
    </row>
    <row r="80" ht="24" customHeight="1" spans="1:11">
      <c r="A80" s="8">
        <v>46</v>
      </c>
      <c r="B80" s="8" t="s">
        <v>45</v>
      </c>
      <c r="C80" s="19" t="s">
        <v>409</v>
      </c>
      <c r="D80" s="19" t="s">
        <v>410</v>
      </c>
      <c r="E80" s="8">
        <v>0</v>
      </c>
      <c r="F80" s="11">
        <v>40</v>
      </c>
      <c r="G80" s="10">
        <v>0</v>
      </c>
      <c r="H80" s="11">
        <v>38.01</v>
      </c>
      <c r="I80" s="10">
        <f t="array" ref="I80">_xlfn.IFS(E80&gt;G80,E80,E80&lt;G80,G80,E80=G80,E80)</f>
        <v>0</v>
      </c>
      <c r="J80" s="12">
        <f t="array" ref="J80">_xlfn.IFS(E80&gt;G80,F80,E80&lt;G80,H80,E80=G80,IF(F80&lt;=H80,F80,H80))</f>
        <v>38.01</v>
      </c>
      <c r="K80" s="22" t="s">
        <v>148</v>
      </c>
    </row>
    <row r="81" ht="24" customHeight="1" spans="1:11">
      <c r="A81" s="8">
        <v>61</v>
      </c>
      <c r="B81" s="8" t="s">
        <v>32</v>
      </c>
      <c r="C81" s="8" t="s">
        <v>411</v>
      </c>
      <c r="D81" s="8" t="s">
        <v>412</v>
      </c>
      <c r="E81" s="8">
        <v>0</v>
      </c>
      <c r="F81" s="11"/>
      <c r="G81" s="10">
        <v>0</v>
      </c>
      <c r="H81" s="11">
        <v>40</v>
      </c>
      <c r="I81" s="10">
        <f t="array" ref="I81">_xlfn.IFS(E81&gt;G81,E81,E81&lt;G81,G81,E81=G81,E81)</f>
        <v>0</v>
      </c>
      <c r="J81" s="12">
        <v>40</v>
      </c>
      <c r="K81" s="22" t="s">
        <v>148</v>
      </c>
    </row>
    <row r="82" ht="24" customHeight="1" spans="1:11">
      <c r="A82" s="8">
        <v>34</v>
      </c>
      <c r="B82" s="8" t="s">
        <v>110</v>
      </c>
      <c r="C82" s="19" t="s">
        <v>413</v>
      </c>
      <c r="D82" s="19" t="s">
        <v>414</v>
      </c>
      <c r="E82" s="8">
        <v>0</v>
      </c>
      <c r="F82" s="11">
        <v>40</v>
      </c>
      <c r="G82" s="10">
        <v>0</v>
      </c>
      <c r="H82" s="11">
        <v>47.14</v>
      </c>
      <c r="I82" s="10">
        <f t="array" ref="I82">_xlfn.IFS(E82&gt;G82,E82,E82&lt;G82,G82,E82=G82,E82)</f>
        <v>0</v>
      </c>
      <c r="J82" s="12">
        <f t="array" ref="J82">_xlfn.IFS(E82&gt;G82,F82,E82&lt;G82,H82,E82=G82,IF(F82&lt;=H82,F82,H82))</f>
        <v>40</v>
      </c>
      <c r="K82" s="22" t="s">
        <v>148</v>
      </c>
    </row>
    <row r="83" ht="24" customHeight="1" spans="1:11">
      <c r="A83" s="8">
        <v>45</v>
      </c>
      <c r="B83" s="8" t="s">
        <v>29</v>
      </c>
      <c r="C83" s="19" t="s">
        <v>415</v>
      </c>
      <c r="D83" s="19" t="s">
        <v>416</v>
      </c>
      <c r="E83" s="8">
        <v>0</v>
      </c>
      <c r="F83" s="11">
        <v>40</v>
      </c>
      <c r="G83" s="10">
        <v>0</v>
      </c>
      <c r="H83" s="11">
        <v>40.07</v>
      </c>
      <c r="I83" s="10">
        <f t="array" ref="I83">_xlfn.IFS(E83&gt;G83,E83,E83&lt;G83,G83,E83=G83,E83)</f>
        <v>0</v>
      </c>
      <c r="J83" s="12">
        <f t="array" ref="J83">_xlfn.IFS(E83&gt;G83,F83,E83&lt;G83,H83,E83=G83,IF(F83&lt;=H83,F83,H83))</f>
        <v>40</v>
      </c>
      <c r="K83" s="22" t="s">
        <v>148</v>
      </c>
    </row>
    <row r="84" ht="24" customHeight="1" spans="1:11">
      <c r="A84" s="8">
        <v>51</v>
      </c>
      <c r="B84" s="8" t="s">
        <v>63</v>
      </c>
      <c r="C84" s="19" t="s">
        <v>417</v>
      </c>
      <c r="D84" s="19" t="s">
        <v>418</v>
      </c>
      <c r="E84" s="8">
        <v>0</v>
      </c>
      <c r="F84" s="11">
        <v>40</v>
      </c>
      <c r="G84" s="10">
        <v>0</v>
      </c>
      <c r="H84" s="11">
        <v>42.11</v>
      </c>
      <c r="I84" s="10">
        <f t="array" ref="I84">_xlfn.IFS(E84&gt;G84,E84,E84&lt;G84,G84,E84=G84,E84)</f>
        <v>0</v>
      </c>
      <c r="J84" s="12">
        <f t="array" ref="J84">_xlfn.IFS(E84&gt;G84,F84,E84&lt;G84,H84,E84=G84,IF(F84&lt;=H84,F84,H84))</f>
        <v>40</v>
      </c>
      <c r="K84" s="22" t="s">
        <v>148</v>
      </c>
    </row>
    <row r="85" ht="24" customHeight="1" spans="1:11">
      <c r="A85" s="8">
        <v>54</v>
      </c>
      <c r="B85" s="8" t="s">
        <v>45</v>
      </c>
      <c r="C85" s="19" t="s">
        <v>419</v>
      </c>
      <c r="D85" s="19" t="s">
        <v>420</v>
      </c>
      <c r="E85" s="8">
        <v>0</v>
      </c>
      <c r="F85" s="11">
        <v>40</v>
      </c>
      <c r="G85" s="10">
        <v>0</v>
      </c>
      <c r="H85" s="11">
        <v>40</v>
      </c>
      <c r="I85" s="10">
        <f t="array" ref="I85">_xlfn.IFS(E85&gt;G85,E85,E85&lt;G85,G85,E85=G85,E85)</f>
        <v>0</v>
      </c>
      <c r="J85" s="12">
        <f t="array" ref="J85">_xlfn.IFS(E85&gt;G85,F85,E85&lt;G85,H85,E85=G85,IF(F85&lt;=H85,F85,H85))</f>
        <v>40</v>
      </c>
      <c r="K85" s="22" t="s">
        <v>148</v>
      </c>
    </row>
    <row r="86" ht="24" customHeight="1" spans="1:11">
      <c r="A86" s="8">
        <v>42</v>
      </c>
      <c r="B86" s="8" t="s">
        <v>95</v>
      </c>
      <c r="C86" s="19" t="s">
        <v>421</v>
      </c>
      <c r="D86" s="19" t="s">
        <v>422</v>
      </c>
      <c r="E86" s="8">
        <v>0</v>
      </c>
      <c r="F86" s="11"/>
      <c r="G86" s="10">
        <v>0</v>
      </c>
      <c r="H86" s="11">
        <v>40.01</v>
      </c>
      <c r="I86" s="10">
        <f t="array" ref="I86">_xlfn.IFS(E86&gt;G86,E86,E86&lt;G86,G86,E86=G86,E86)</f>
        <v>0</v>
      </c>
      <c r="J86" s="12">
        <v>40.01</v>
      </c>
      <c r="K86" s="22" t="s">
        <v>148</v>
      </c>
    </row>
    <row r="87" ht="24" customHeight="1" spans="1:11">
      <c r="A87" s="8">
        <v>39</v>
      </c>
      <c r="B87" s="8" t="s">
        <v>45</v>
      </c>
      <c r="C87" s="19" t="s">
        <v>423</v>
      </c>
      <c r="D87" s="19" t="s">
        <v>424</v>
      </c>
      <c r="E87" s="8">
        <v>0</v>
      </c>
      <c r="F87" s="11"/>
      <c r="G87" s="10">
        <v>0</v>
      </c>
      <c r="H87" s="11">
        <v>40.12</v>
      </c>
      <c r="I87" s="10">
        <f t="array" ref="I87">_xlfn.IFS(E87&gt;G87,E87,E87&lt;G87,G87,E87=G87,E87)</f>
        <v>0</v>
      </c>
      <c r="J87" s="12">
        <v>40.12</v>
      </c>
      <c r="K87" s="22" t="s">
        <v>148</v>
      </c>
    </row>
    <row r="88" ht="24" customHeight="1" spans="1:11">
      <c r="A88" s="8">
        <v>44</v>
      </c>
      <c r="B88" s="8" t="s">
        <v>98</v>
      </c>
      <c r="C88" s="19" t="s">
        <v>425</v>
      </c>
      <c r="D88" s="19" t="s">
        <v>426</v>
      </c>
      <c r="E88" s="8">
        <v>0</v>
      </c>
      <c r="F88" s="11">
        <v>60.19</v>
      </c>
      <c r="G88" s="10">
        <v>0</v>
      </c>
      <c r="H88" s="11">
        <v>43</v>
      </c>
      <c r="I88" s="10">
        <f t="array" ref="I88">_xlfn.IFS(E88&gt;G88,E88,E88&lt;G88,G88,E88=G88,E88)</f>
        <v>0</v>
      </c>
      <c r="J88" s="12">
        <f t="array" ref="J88">_xlfn.IFS(E88&gt;G88,F88,E88&lt;G88,H88,E88=G88,IF(F88&lt;=H88,F88,H88))</f>
        <v>43</v>
      </c>
      <c r="K88" s="22" t="s">
        <v>148</v>
      </c>
    </row>
  </sheetData>
  <sortState ref="A67:P88">
    <sortCondition ref="I67:I88" descending="1"/>
    <sortCondition ref="J67:J88"/>
  </sortState>
  <mergeCells count="10">
    <mergeCell ref="A1:K1"/>
    <mergeCell ref="E2:F2"/>
    <mergeCell ref="G2:H2"/>
    <mergeCell ref="A2:A3"/>
    <mergeCell ref="B2:B3"/>
    <mergeCell ref="C2:C3"/>
    <mergeCell ref="D2:D3"/>
    <mergeCell ref="I2:I3"/>
    <mergeCell ref="J2:J3"/>
    <mergeCell ref="K2:K3"/>
  </mergeCells>
  <printOptions horizontalCentered="1"/>
  <pageMargins left="0.393700787401575" right="0.393700787401575" top="0.393700787401575" bottom="0.393700787401575" header="0" footer="0.31496062992126"/>
  <pageSetup paperSize="9" fitToHeight="0" orientation="landscape"/>
  <headerFooter>
    <oddFooter>&amp;L&amp;20裁判签名：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72"/>
  <sheetViews>
    <sheetView workbookViewId="0">
      <pane ySplit="3" topLeftCell="A9" activePane="bottomLeft" state="frozen"/>
      <selection/>
      <selection pane="bottomLeft" activeCell="A1" sqref="A1:K1"/>
    </sheetView>
  </sheetViews>
  <sheetFormatPr defaultColWidth="9" defaultRowHeight="12.75"/>
  <cols>
    <col min="1" max="1" width="5.85714285714286" style="2" customWidth="1"/>
    <col min="2" max="2" width="6.92380952380952" style="2" customWidth="1"/>
    <col min="3" max="3" width="29.7142857142857" style="2" customWidth="1"/>
    <col min="4" max="4" width="16" style="2" customWidth="1"/>
    <col min="5" max="5" width="10" style="2" customWidth="1"/>
    <col min="6" max="6" width="16.7809523809524" style="2" customWidth="1"/>
    <col min="7" max="7" width="12.1428571428571" style="2" customWidth="1"/>
    <col min="8" max="8" width="16.6380952380952" style="2" customWidth="1"/>
    <col min="9" max="9" width="11" style="2" customWidth="1"/>
    <col min="10" max="10" width="14" style="2" customWidth="1"/>
    <col min="11" max="11" width="6.42857142857143" customWidth="1"/>
  </cols>
  <sheetData>
    <row r="1" ht="46.05" customHeight="1" spans="1:11">
      <c r="A1" s="3" t="s">
        <v>427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40.05" customHeight="1" spans="1:11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/>
      <c r="G2" s="6" t="s">
        <v>6</v>
      </c>
      <c r="H2" s="6"/>
      <c r="I2" s="4" t="s">
        <v>7</v>
      </c>
      <c r="J2" s="4" t="s">
        <v>8</v>
      </c>
      <c r="K2" s="4" t="s">
        <v>9</v>
      </c>
    </row>
    <row r="3" ht="90" spans="1:11">
      <c r="A3" s="4"/>
      <c r="B3" s="7"/>
      <c r="C3" s="4"/>
      <c r="D3" s="4"/>
      <c r="E3" s="4" t="s">
        <v>10</v>
      </c>
      <c r="F3" s="4" t="s">
        <v>259</v>
      </c>
      <c r="G3" s="4" t="s">
        <v>10</v>
      </c>
      <c r="H3" s="4" t="s">
        <v>259</v>
      </c>
      <c r="I3" s="4"/>
      <c r="J3" s="4"/>
      <c r="K3" s="4"/>
    </row>
    <row r="4" s="1" customFormat="1" ht="24" customHeight="1" spans="1:11">
      <c r="A4" s="8">
        <v>50</v>
      </c>
      <c r="B4" s="8" t="s">
        <v>24</v>
      </c>
      <c r="C4" s="9" t="s">
        <v>284</v>
      </c>
      <c r="D4" s="8" t="s">
        <v>428</v>
      </c>
      <c r="E4" s="10">
        <v>100</v>
      </c>
      <c r="F4" s="11">
        <v>2.34</v>
      </c>
      <c r="G4" s="10">
        <v>100</v>
      </c>
      <c r="H4" s="11">
        <v>2.12</v>
      </c>
      <c r="I4" s="10">
        <f t="array" ref="I4">_xlfn.IFS(E4&gt;G4,E4,E4&lt;G4,G4,E4=G4,E4)</f>
        <v>100</v>
      </c>
      <c r="J4" s="12">
        <f t="array" ref="J4">_xlfn.IFS(E4&gt;G4,F4,E4&lt;G4,H4,E4=G4,IF(F4&lt;=H4,F4,H4))</f>
        <v>2.12</v>
      </c>
      <c r="K4" s="13" t="s">
        <v>15</v>
      </c>
    </row>
    <row r="5" s="1" customFormat="1" ht="24" customHeight="1" spans="1:11">
      <c r="A5" s="8">
        <v>63</v>
      </c>
      <c r="B5" s="8" t="s">
        <v>24</v>
      </c>
      <c r="C5" s="9" t="s">
        <v>288</v>
      </c>
      <c r="D5" s="8" t="s">
        <v>429</v>
      </c>
      <c r="E5" s="10">
        <v>100</v>
      </c>
      <c r="F5" s="11">
        <v>2.53</v>
      </c>
      <c r="G5" s="10">
        <v>100</v>
      </c>
      <c r="H5" s="11">
        <v>2.85</v>
      </c>
      <c r="I5" s="10">
        <f t="array" ref="I5">_xlfn.IFS(E5&gt;G5,E5,E5&lt;G5,G5,E5=G5,E5)</f>
        <v>100</v>
      </c>
      <c r="J5" s="12">
        <f t="array" ref="J5">_xlfn.IFS(E5&gt;G5,F5,E5&lt;G5,H5,E5=G5,IF(F5&lt;=H5,F5,H5))</f>
        <v>2.53</v>
      </c>
      <c r="K5" s="13" t="s">
        <v>15</v>
      </c>
    </row>
    <row r="6" s="1" customFormat="1" ht="24" customHeight="1" spans="1:11">
      <c r="A6" s="8">
        <v>67</v>
      </c>
      <c r="B6" s="8" t="s">
        <v>52</v>
      </c>
      <c r="C6" s="9" t="s">
        <v>430</v>
      </c>
      <c r="D6" s="8" t="s">
        <v>431</v>
      </c>
      <c r="E6" s="10">
        <v>100</v>
      </c>
      <c r="F6" s="11">
        <v>2.68</v>
      </c>
      <c r="G6" s="10">
        <v>100</v>
      </c>
      <c r="H6" s="11">
        <v>2.79</v>
      </c>
      <c r="I6" s="10">
        <f t="array" ref="I6">_xlfn.IFS(E6&gt;G6,E6,E6&lt;G6,G6,E6=G6,E6)</f>
        <v>100</v>
      </c>
      <c r="J6" s="12">
        <f t="array" ref="J6">_xlfn.IFS(E6&gt;G6,F6,E6&lt;G6,H6,E6=G6,IF(F6&lt;=H6,F6,H6))</f>
        <v>2.68</v>
      </c>
      <c r="K6" s="13" t="s">
        <v>15</v>
      </c>
    </row>
    <row r="7" s="1" customFormat="1" ht="24" customHeight="1" spans="1:11">
      <c r="A7" s="8">
        <v>13</v>
      </c>
      <c r="B7" s="8" t="s">
        <v>42</v>
      </c>
      <c r="C7" s="9" t="s">
        <v>432</v>
      </c>
      <c r="D7" s="8" t="s">
        <v>433</v>
      </c>
      <c r="E7" s="10">
        <v>100</v>
      </c>
      <c r="F7" s="11">
        <v>3.44</v>
      </c>
      <c r="G7" s="10">
        <v>100</v>
      </c>
      <c r="H7" s="11">
        <v>2.71</v>
      </c>
      <c r="I7" s="10">
        <f t="array" ref="I7">_xlfn.IFS(E7&gt;G7,E7,E7&lt;G7,G7,E7=G7,E7)</f>
        <v>100</v>
      </c>
      <c r="J7" s="12">
        <f t="array" ref="J7">_xlfn.IFS(E7&gt;G7,F7,E7&lt;G7,H7,E7=G7,IF(F7&lt;=H7,F7,H7))</f>
        <v>2.71</v>
      </c>
      <c r="K7" s="13" t="s">
        <v>15</v>
      </c>
    </row>
    <row r="8" s="1" customFormat="1" ht="24" customHeight="1" spans="1:11">
      <c r="A8" s="8">
        <v>44</v>
      </c>
      <c r="B8" s="8" t="s">
        <v>42</v>
      </c>
      <c r="C8" s="9" t="s">
        <v>434</v>
      </c>
      <c r="D8" s="8" t="s">
        <v>435</v>
      </c>
      <c r="E8" s="10">
        <v>100</v>
      </c>
      <c r="F8" s="11">
        <v>5.66</v>
      </c>
      <c r="G8" s="10">
        <v>100</v>
      </c>
      <c r="H8" s="11">
        <v>2.79</v>
      </c>
      <c r="I8" s="10">
        <f t="array" ref="I8">_xlfn.IFS(E8&gt;G8,E8,E8&lt;G8,G8,E8=G8,E8)</f>
        <v>100</v>
      </c>
      <c r="J8" s="12">
        <f t="array" ref="J8">_xlfn.IFS(E8&gt;G8,F8,E8&lt;G8,H8,E8=G8,IF(F8&lt;=H8,F8,H8))</f>
        <v>2.79</v>
      </c>
      <c r="K8" s="13" t="s">
        <v>15</v>
      </c>
    </row>
    <row r="9" s="1" customFormat="1" ht="24" customHeight="1" spans="1:11">
      <c r="A9" s="8">
        <v>9</v>
      </c>
      <c r="B9" s="8" t="s">
        <v>42</v>
      </c>
      <c r="C9" s="9" t="s">
        <v>436</v>
      </c>
      <c r="D9" s="8" t="s">
        <v>437</v>
      </c>
      <c r="E9" s="10">
        <v>100</v>
      </c>
      <c r="F9" s="11">
        <v>3.09</v>
      </c>
      <c r="G9" s="10">
        <v>100</v>
      </c>
      <c r="H9" s="11">
        <v>3.13</v>
      </c>
      <c r="I9" s="10">
        <f t="array" ref="I9">_xlfn.IFS(E9&gt;G9,E9,E9&lt;G9,G9,E9=G9,E9)</f>
        <v>100</v>
      </c>
      <c r="J9" s="12">
        <f t="array" ref="J9">_xlfn.IFS(E9&gt;G9,F9,E9&lt;G9,H9,E9=G9,IF(F9&lt;=H9,F9,H9))</f>
        <v>3.09</v>
      </c>
      <c r="K9" s="13" t="s">
        <v>15</v>
      </c>
    </row>
    <row r="10" s="1" customFormat="1" ht="24" customHeight="1" spans="1:11">
      <c r="A10" s="8">
        <v>23</v>
      </c>
      <c r="B10" s="8" t="s">
        <v>42</v>
      </c>
      <c r="C10" s="9" t="s">
        <v>438</v>
      </c>
      <c r="D10" s="8" t="s">
        <v>439</v>
      </c>
      <c r="E10" s="10">
        <v>100</v>
      </c>
      <c r="F10" s="11">
        <v>3.22</v>
      </c>
      <c r="G10" s="10">
        <v>90</v>
      </c>
      <c r="H10" s="11">
        <v>2.5</v>
      </c>
      <c r="I10" s="10">
        <f t="array" ref="I10">_xlfn.IFS(E10&gt;G10,E10,E10&lt;G10,G10,E10=G10,E10)</f>
        <v>100</v>
      </c>
      <c r="J10" s="12">
        <f t="array" ref="J10">_xlfn.IFS(E10&gt;G10,F10,E10&lt;G10,H10,E10=G10,IF(F10&lt;=H10,F10,H10))</f>
        <v>3.22</v>
      </c>
      <c r="K10" s="13" t="s">
        <v>15</v>
      </c>
    </row>
    <row r="11" s="1" customFormat="1" ht="24" customHeight="1" spans="1:11">
      <c r="A11" s="8">
        <v>3</v>
      </c>
      <c r="B11" s="8" t="s">
        <v>52</v>
      </c>
      <c r="C11" s="9" t="s">
        <v>440</v>
      </c>
      <c r="D11" s="8" t="s">
        <v>441</v>
      </c>
      <c r="E11" s="10">
        <v>100</v>
      </c>
      <c r="F11" s="11">
        <v>7.87</v>
      </c>
      <c r="G11" s="10">
        <v>100</v>
      </c>
      <c r="H11" s="11">
        <v>3.59</v>
      </c>
      <c r="I11" s="10">
        <f t="array" ref="I11">_xlfn.IFS(E11&gt;G11,E11,E11&lt;G11,G11,E11=G11,E11)</f>
        <v>100</v>
      </c>
      <c r="J11" s="12">
        <f t="array" ref="J11">_xlfn.IFS(E11&gt;G11,F11,E11&lt;G11,H11,E11=G11,IF(F11&lt;=H11,F11,H11))</f>
        <v>3.59</v>
      </c>
      <c r="K11" s="13" t="s">
        <v>15</v>
      </c>
    </row>
    <row r="12" s="1" customFormat="1" ht="24" customHeight="1" spans="1:11">
      <c r="A12" s="8">
        <v>55</v>
      </c>
      <c r="B12" s="8" t="s">
        <v>21</v>
      </c>
      <c r="C12" s="9" t="s">
        <v>442</v>
      </c>
      <c r="D12" s="8" t="s">
        <v>443</v>
      </c>
      <c r="E12" s="10">
        <v>30</v>
      </c>
      <c r="F12" s="11">
        <v>2.93</v>
      </c>
      <c r="G12" s="10">
        <v>100</v>
      </c>
      <c r="H12" s="11">
        <v>3.78</v>
      </c>
      <c r="I12" s="10">
        <f t="array" ref="I12">_xlfn.IFS(E12&gt;G12,E12,E12&lt;G12,G12,E12=G12,E12)</f>
        <v>100</v>
      </c>
      <c r="J12" s="12">
        <f t="array" ref="J12">_xlfn.IFS(E12&gt;G12,F12,E12&lt;G12,H12,E12=G12,IF(F12&lt;=H12,F12,H12))</f>
        <v>3.78</v>
      </c>
      <c r="K12" s="13" t="s">
        <v>15</v>
      </c>
    </row>
    <row r="13" s="1" customFormat="1" ht="24" customHeight="1" spans="1:11">
      <c r="A13" s="8">
        <v>35</v>
      </c>
      <c r="B13" s="8" t="s">
        <v>42</v>
      </c>
      <c r="C13" s="9" t="s">
        <v>444</v>
      </c>
      <c r="D13" s="8" t="s">
        <v>445</v>
      </c>
      <c r="E13" s="10">
        <v>90</v>
      </c>
      <c r="F13" s="11">
        <v>4</v>
      </c>
      <c r="G13" s="10">
        <v>100</v>
      </c>
      <c r="H13" s="11">
        <v>4.22</v>
      </c>
      <c r="I13" s="10">
        <f t="array" ref="I13">_xlfn.IFS(E13&gt;G13,E13,E13&lt;G13,G13,E13=G13,E13)</f>
        <v>100</v>
      </c>
      <c r="J13" s="12">
        <f t="array" ref="J13">_xlfn.IFS(E13&gt;G13,F13,E13&lt;G13,H13,E13=G13,IF(F13&lt;=H13,F13,H13))</f>
        <v>4.22</v>
      </c>
      <c r="K13" s="13" t="s">
        <v>15</v>
      </c>
    </row>
    <row r="14" s="1" customFormat="1" ht="24" customHeight="1" spans="1:11">
      <c r="A14" s="8">
        <v>69</v>
      </c>
      <c r="B14" s="8" t="s">
        <v>21</v>
      </c>
      <c r="C14" s="9" t="s">
        <v>446</v>
      </c>
      <c r="D14" s="8" t="s">
        <v>447</v>
      </c>
      <c r="E14" s="10">
        <v>100</v>
      </c>
      <c r="F14" s="11">
        <v>6.91</v>
      </c>
      <c r="G14" s="10">
        <v>100</v>
      </c>
      <c r="H14" s="11">
        <v>4.34</v>
      </c>
      <c r="I14" s="10">
        <f t="array" ref="I14">_xlfn.IFS(E14&gt;G14,E14,E14&lt;G14,G14,E14=G14,E14)</f>
        <v>100</v>
      </c>
      <c r="J14" s="12">
        <f t="array" ref="J14">_xlfn.IFS(E14&gt;G14,F14,E14&lt;G14,H14,E14=G14,IF(F14&lt;=H14,F14,H14))</f>
        <v>4.34</v>
      </c>
      <c r="K14" s="13" t="s">
        <v>15</v>
      </c>
    </row>
    <row r="15" s="1" customFormat="1" ht="24" customHeight="1" spans="1:11">
      <c r="A15" s="8">
        <v>27</v>
      </c>
      <c r="B15" s="8" t="s">
        <v>24</v>
      </c>
      <c r="C15" s="9" t="s">
        <v>448</v>
      </c>
      <c r="D15" s="8" t="s">
        <v>449</v>
      </c>
      <c r="E15" s="10">
        <v>100</v>
      </c>
      <c r="F15" s="11">
        <v>5.34</v>
      </c>
      <c r="G15" s="10">
        <v>100</v>
      </c>
      <c r="H15" s="11">
        <v>4.53</v>
      </c>
      <c r="I15" s="10">
        <f t="array" ref="I15">_xlfn.IFS(E15&gt;G15,E15,E15&lt;G15,G15,E15=G15,E15)</f>
        <v>100</v>
      </c>
      <c r="J15" s="12">
        <f t="array" ref="J15">_xlfn.IFS(E15&gt;G15,F15,E15&lt;G15,H15,E15=G15,IF(F15&lt;=H15,F15,H15))</f>
        <v>4.53</v>
      </c>
      <c r="K15" s="13" t="s">
        <v>59</v>
      </c>
    </row>
    <row r="16" s="1" customFormat="1" ht="24" customHeight="1" spans="1:11">
      <c r="A16" s="8">
        <v>15</v>
      </c>
      <c r="B16" s="8" t="s">
        <v>21</v>
      </c>
      <c r="C16" s="9" t="s">
        <v>450</v>
      </c>
      <c r="D16" s="8" t="s">
        <v>451</v>
      </c>
      <c r="E16" s="10">
        <v>100</v>
      </c>
      <c r="F16" s="11">
        <v>5.18</v>
      </c>
      <c r="G16" s="10">
        <v>85</v>
      </c>
      <c r="H16" s="11">
        <v>5.1</v>
      </c>
      <c r="I16" s="10">
        <f t="array" ref="I16">_xlfn.IFS(E16&gt;G16,E16,E16&lt;G16,G16,E16=G16,E16)</f>
        <v>100</v>
      </c>
      <c r="J16" s="12">
        <f t="array" ref="J16">_xlfn.IFS(E16&gt;G16,F16,E16&lt;G16,H16,E16=G16,IF(F16&lt;=H16,F16,H16))</f>
        <v>5.18</v>
      </c>
      <c r="K16" s="13" t="s">
        <v>59</v>
      </c>
    </row>
    <row r="17" s="1" customFormat="1" ht="24" customHeight="1" spans="1:11">
      <c r="A17" s="8">
        <v>14</v>
      </c>
      <c r="B17" s="8" t="s">
        <v>21</v>
      </c>
      <c r="C17" s="9" t="s">
        <v>452</v>
      </c>
      <c r="D17" s="8" t="s">
        <v>453</v>
      </c>
      <c r="E17" s="10">
        <v>75</v>
      </c>
      <c r="F17" s="11">
        <v>6.69</v>
      </c>
      <c r="G17" s="10">
        <v>100</v>
      </c>
      <c r="H17" s="11">
        <v>5.94</v>
      </c>
      <c r="I17" s="10">
        <f t="array" ref="I17">_xlfn.IFS(E17&gt;G17,E17,E17&lt;G17,G17,E17=G17,E17)</f>
        <v>100</v>
      </c>
      <c r="J17" s="12">
        <f t="array" ref="J17">_xlfn.IFS(E17&gt;G17,F17,E17&lt;G17,H17,E17=G17,IF(F17&lt;=H17,F17,H17))</f>
        <v>5.94</v>
      </c>
      <c r="K17" s="13" t="s">
        <v>59</v>
      </c>
    </row>
    <row r="18" s="1" customFormat="1" ht="24" customHeight="1" spans="1:11">
      <c r="A18" s="8">
        <v>70</v>
      </c>
      <c r="B18" s="8" t="s">
        <v>52</v>
      </c>
      <c r="C18" s="9" t="s">
        <v>454</v>
      </c>
      <c r="D18" s="8" t="s">
        <v>455</v>
      </c>
      <c r="E18" s="10">
        <v>90</v>
      </c>
      <c r="F18" s="11">
        <v>11.66</v>
      </c>
      <c r="G18" s="10">
        <v>100</v>
      </c>
      <c r="H18" s="11">
        <v>6.34</v>
      </c>
      <c r="I18" s="10">
        <f t="array" ref="I18">_xlfn.IFS(E18&gt;G18,E18,E18&lt;G18,G18,E18=G18,E18)</f>
        <v>100</v>
      </c>
      <c r="J18" s="12">
        <f t="array" ref="J18">_xlfn.IFS(E18&gt;G18,F18,E18&lt;G18,H18,E18=G18,IF(F18&lt;=H18,F18,H18))</f>
        <v>6.34</v>
      </c>
      <c r="K18" s="13" t="s">
        <v>59</v>
      </c>
    </row>
    <row r="19" s="1" customFormat="1" ht="24" customHeight="1" spans="1:11">
      <c r="A19" s="8">
        <v>31</v>
      </c>
      <c r="B19" s="8" t="s">
        <v>52</v>
      </c>
      <c r="C19" s="9" t="s">
        <v>456</v>
      </c>
      <c r="D19" s="8" t="s">
        <v>457</v>
      </c>
      <c r="E19" s="10">
        <v>100</v>
      </c>
      <c r="F19" s="11">
        <v>6.75</v>
      </c>
      <c r="G19" s="10">
        <v>85</v>
      </c>
      <c r="H19" s="11">
        <v>4.37</v>
      </c>
      <c r="I19" s="10">
        <f t="array" ref="I19">_xlfn.IFS(E19&gt;G19,E19,E19&lt;G19,G19,E19=G19,E19)</f>
        <v>100</v>
      </c>
      <c r="J19" s="12">
        <f t="array" ref="J19">_xlfn.IFS(E19&gt;G19,F19,E19&lt;G19,H19,E19=G19,IF(F19&lt;=H19,F19,H19))</f>
        <v>6.75</v>
      </c>
      <c r="K19" s="13" t="s">
        <v>59</v>
      </c>
    </row>
    <row r="20" s="1" customFormat="1" ht="24" customHeight="1" spans="1:11">
      <c r="A20" s="8">
        <v>18</v>
      </c>
      <c r="B20" s="8" t="s">
        <v>110</v>
      </c>
      <c r="C20" s="9" t="s">
        <v>458</v>
      </c>
      <c r="D20" s="8" t="s">
        <v>459</v>
      </c>
      <c r="E20" s="10">
        <v>0</v>
      </c>
      <c r="F20" s="11"/>
      <c r="G20" s="10">
        <v>100</v>
      </c>
      <c r="H20" s="11">
        <v>6.97</v>
      </c>
      <c r="I20" s="10">
        <f t="array" ref="I20">_xlfn.IFS(E20&gt;G20,E20,E20&lt;G20,G20,E20=G20,E20)</f>
        <v>100</v>
      </c>
      <c r="J20" s="12">
        <f t="array" ref="J20">_xlfn.IFS(E20&gt;G20,F20,E20&lt;G20,H20,E20=G20,IF(F20&lt;=H20,F20,H20))</f>
        <v>6.97</v>
      </c>
      <c r="K20" s="13" t="s">
        <v>59</v>
      </c>
    </row>
    <row r="21" s="1" customFormat="1" ht="24" customHeight="1" spans="1:11">
      <c r="A21" s="8">
        <v>5</v>
      </c>
      <c r="B21" s="8" t="s">
        <v>52</v>
      </c>
      <c r="C21" s="9" t="s">
        <v>460</v>
      </c>
      <c r="D21" s="8" t="s">
        <v>461</v>
      </c>
      <c r="E21" s="10">
        <v>100</v>
      </c>
      <c r="F21" s="11">
        <v>9.4</v>
      </c>
      <c r="G21" s="10">
        <v>55</v>
      </c>
      <c r="H21" s="11">
        <v>8.94</v>
      </c>
      <c r="I21" s="10">
        <f t="array" ref="I21">_xlfn.IFS(E21&gt;G21,E21,E21&lt;G21,G21,E21=G21,E21)</f>
        <v>100</v>
      </c>
      <c r="J21" s="12">
        <f t="array" ref="J21">_xlfn.IFS(E21&gt;G21,F21,E21&lt;G21,H21,E21=G21,IF(F21&lt;=H21,F21,H21))</f>
        <v>9.4</v>
      </c>
      <c r="K21" s="13" t="s">
        <v>59</v>
      </c>
    </row>
    <row r="22" s="1" customFormat="1" ht="24" customHeight="1" spans="1:11">
      <c r="A22" s="8">
        <v>61</v>
      </c>
      <c r="B22" s="8" t="s">
        <v>12</v>
      </c>
      <c r="C22" s="9" t="s">
        <v>462</v>
      </c>
      <c r="D22" s="8" t="s">
        <v>463</v>
      </c>
      <c r="E22" s="10">
        <v>100</v>
      </c>
      <c r="F22" s="11">
        <v>10.25</v>
      </c>
      <c r="G22" s="10">
        <v>30</v>
      </c>
      <c r="H22" s="11">
        <v>1.53</v>
      </c>
      <c r="I22" s="10">
        <f t="array" ref="I22">_xlfn.IFS(E22&gt;G22,E22,E22&lt;G22,G22,E22=G22,E22)</f>
        <v>100</v>
      </c>
      <c r="J22" s="12">
        <f t="array" ref="J22">_xlfn.IFS(E22&gt;G22,F22,E22&lt;G22,H22,E22=G22,IF(F22&lt;=H22,F22,H22))</f>
        <v>10.25</v>
      </c>
      <c r="K22" s="13" t="s">
        <v>59</v>
      </c>
    </row>
    <row r="23" s="1" customFormat="1" ht="24" customHeight="1" spans="1:11">
      <c r="A23" s="8">
        <v>6</v>
      </c>
      <c r="B23" s="8" t="s">
        <v>24</v>
      </c>
      <c r="C23" s="9" t="s">
        <v>464</v>
      </c>
      <c r="D23" s="8" t="s">
        <v>465</v>
      </c>
      <c r="E23" s="10">
        <v>100</v>
      </c>
      <c r="F23" s="11">
        <v>10.81</v>
      </c>
      <c r="G23" s="10">
        <v>100</v>
      </c>
      <c r="H23" s="11">
        <v>10.28</v>
      </c>
      <c r="I23" s="10">
        <f t="array" ref="I23">_xlfn.IFS(E23&gt;G23,E23,E23&lt;G23,G23,E23=G23,E23)</f>
        <v>100</v>
      </c>
      <c r="J23" s="12">
        <f t="array" ref="J23">_xlfn.IFS(E23&gt;G23,F23,E23&lt;G23,H23,E23=G23,IF(F23&lt;=H23,F23,H23))</f>
        <v>10.28</v>
      </c>
      <c r="K23" s="13" t="s">
        <v>59</v>
      </c>
    </row>
    <row r="24" s="1" customFormat="1" ht="24" customHeight="1" spans="1:11">
      <c r="A24" s="8">
        <v>45</v>
      </c>
      <c r="B24" s="8" t="s">
        <v>110</v>
      </c>
      <c r="C24" s="9" t="s">
        <v>466</v>
      </c>
      <c r="D24" s="8" t="s">
        <v>467</v>
      </c>
      <c r="E24" s="10">
        <v>30</v>
      </c>
      <c r="F24" s="11">
        <v>4.75</v>
      </c>
      <c r="G24" s="10">
        <v>100</v>
      </c>
      <c r="H24" s="11">
        <v>10.34</v>
      </c>
      <c r="I24" s="10">
        <f t="array" ref="I24">_xlfn.IFS(E24&gt;G24,E24,E24&lt;G24,G24,E24=G24,E24)</f>
        <v>100</v>
      </c>
      <c r="J24" s="12">
        <f t="array" ref="J24">_xlfn.IFS(E24&gt;G24,F24,E24&lt;G24,H24,E24=G24,IF(F24&lt;=H24,F24,H24))</f>
        <v>10.34</v>
      </c>
      <c r="K24" s="13" t="s">
        <v>59</v>
      </c>
    </row>
    <row r="25" s="1" customFormat="1" ht="24" customHeight="1" spans="1:11">
      <c r="A25" s="8">
        <v>40</v>
      </c>
      <c r="B25" s="8" t="s">
        <v>52</v>
      </c>
      <c r="C25" s="9" t="s">
        <v>468</v>
      </c>
      <c r="D25" s="8" t="s">
        <v>469</v>
      </c>
      <c r="E25" s="10">
        <v>50</v>
      </c>
      <c r="F25" s="11">
        <v>3.62</v>
      </c>
      <c r="G25" s="10">
        <v>100</v>
      </c>
      <c r="H25" s="11">
        <v>10.41</v>
      </c>
      <c r="I25" s="10">
        <f t="array" ref="I25">_xlfn.IFS(E25&gt;G25,E25,E25&lt;G25,G25,E25=G25,E25)</f>
        <v>100</v>
      </c>
      <c r="J25" s="12">
        <f t="array" ref="J25">_xlfn.IFS(E25&gt;G25,F25,E25&lt;G25,H25,E25=G25,IF(F25&lt;=H25,F25,H25))</f>
        <v>10.41</v>
      </c>
      <c r="K25" s="13" t="s">
        <v>59</v>
      </c>
    </row>
    <row r="26" s="1" customFormat="1" ht="24" customHeight="1" spans="1:11">
      <c r="A26" s="8">
        <v>33</v>
      </c>
      <c r="B26" s="8" t="s">
        <v>32</v>
      </c>
      <c r="C26" s="9" t="s">
        <v>470</v>
      </c>
      <c r="D26" s="8" t="s">
        <v>471</v>
      </c>
      <c r="E26" s="10">
        <v>85</v>
      </c>
      <c r="F26" s="11">
        <v>17.09</v>
      </c>
      <c r="G26" s="10">
        <v>100</v>
      </c>
      <c r="H26" s="11">
        <v>11.53</v>
      </c>
      <c r="I26" s="10">
        <f t="array" ref="I26">_xlfn.IFS(E26&gt;G26,E26,E26&lt;G26,G26,E26=G26,E26)</f>
        <v>100</v>
      </c>
      <c r="J26" s="12">
        <f t="array" ref="J26">_xlfn.IFS(E26&gt;G26,F26,E26&lt;G26,H26,E26=G26,IF(F26&lt;=H26,F26,H26))</f>
        <v>11.53</v>
      </c>
      <c r="K26" s="13" t="s">
        <v>59</v>
      </c>
    </row>
    <row r="27" s="1" customFormat="1" ht="24" customHeight="1" spans="1:11">
      <c r="A27" s="8">
        <v>48</v>
      </c>
      <c r="B27" s="8" t="s">
        <v>98</v>
      </c>
      <c r="C27" s="9" t="s">
        <v>472</v>
      </c>
      <c r="D27" s="8" t="s">
        <v>473</v>
      </c>
      <c r="E27" s="10">
        <v>100</v>
      </c>
      <c r="F27" s="11">
        <v>12.73</v>
      </c>
      <c r="G27" s="10">
        <v>95</v>
      </c>
      <c r="H27" s="11">
        <v>4.56</v>
      </c>
      <c r="I27" s="10">
        <f t="array" ref="I27">_xlfn.IFS(E27&gt;G27,E27,E27&lt;G27,G27,E27=G27,E27)</f>
        <v>100</v>
      </c>
      <c r="J27" s="12">
        <f t="array" ref="J27">_xlfn.IFS(E27&gt;G27,F27,E27&lt;G27,H27,E27=G27,IF(F27&lt;=H27,F27,H27))</f>
        <v>12.73</v>
      </c>
      <c r="K27" s="13" t="s">
        <v>59</v>
      </c>
    </row>
    <row r="28" s="1" customFormat="1" ht="24" customHeight="1" spans="1:11">
      <c r="A28" s="8">
        <v>22</v>
      </c>
      <c r="B28" s="8" t="s">
        <v>21</v>
      </c>
      <c r="C28" s="9" t="s">
        <v>474</v>
      </c>
      <c r="D28" s="8" t="s">
        <v>475</v>
      </c>
      <c r="E28" s="10">
        <v>100</v>
      </c>
      <c r="F28" s="11">
        <v>13.19</v>
      </c>
      <c r="G28" s="10">
        <v>50</v>
      </c>
      <c r="H28" s="11">
        <v>5.31</v>
      </c>
      <c r="I28" s="10">
        <f t="array" ref="I28">_xlfn.IFS(E28&gt;G28,E28,E28&lt;G28,G28,E28=G28,E28)</f>
        <v>100</v>
      </c>
      <c r="J28" s="12">
        <f t="array" ref="J28">_xlfn.IFS(E28&gt;G28,F28,E28&lt;G28,H28,E28=G28,IF(F28&lt;=H28,F28,H28))</f>
        <v>13.19</v>
      </c>
      <c r="K28" s="13" t="s">
        <v>59</v>
      </c>
    </row>
    <row r="29" s="1" customFormat="1" ht="24" customHeight="1" spans="1:11">
      <c r="A29" s="8">
        <v>2</v>
      </c>
      <c r="B29" s="8" t="s">
        <v>52</v>
      </c>
      <c r="C29" s="9" t="s">
        <v>476</v>
      </c>
      <c r="D29" s="8" t="s">
        <v>477</v>
      </c>
      <c r="E29" s="10">
        <v>100</v>
      </c>
      <c r="F29" s="11">
        <v>13.31</v>
      </c>
      <c r="G29" s="10">
        <v>55</v>
      </c>
      <c r="H29" s="11">
        <v>4.35</v>
      </c>
      <c r="I29" s="10">
        <f t="array" ref="I29">_xlfn.IFS(E29&gt;G29,E29,E29&lt;G29,G29,E29=G29,E29)</f>
        <v>100</v>
      </c>
      <c r="J29" s="12">
        <f t="array" ref="J29">_xlfn.IFS(E29&gt;G29,F29,E29&lt;G29,H29,E29=G29,IF(F29&lt;=H29,F29,H29))</f>
        <v>13.31</v>
      </c>
      <c r="K29" s="13" t="s">
        <v>59</v>
      </c>
    </row>
    <row r="30" s="1" customFormat="1" ht="24" customHeight="1" spans="1:11">
      <c r="A30" s="8">
        <v>7</v>
      </c>
      <c r="B30" s="8" t="s">
        <v>45</v>
      </c>
      <c r="C30" s="9" t="s">
        <v>478</v>
      </c>
      <c r="D30" s="8" t="s">
        <v>479</v>
      </c>
      <c r="E30" s="10">
        <v>30</v>
      </c>
      <c r="F30" s="11">
        <v>2.88</v>
      </c>
      <c r="G30" s="10">
        <v>100</v>
      </c>
      <c r="H30" s="11">
        <v>13.83</v>
      </c>
      <c r="I30" s="10">
        <f t="array" ref="I30">_xlfn.IFS(E30&gt;G30,E30,E30&lt;G30,G30,E30=G30,E30)</f>
        <v>100</v>
      </c>
      <c r="J30" s="12">
        <f t="array" ref="J30">_xlfn.IFS(E30&gt;G30,F30,E30&lt;G30,H30,E30=G30,IF(F30&lt;=H30,F30,H30))</f>
        <v>13.83</v>
      </c>
      <c r="K30" s="13" t="s">
        <v>59</v>
      </c>
    </row>
    <row r="31" s="1" customFormat="1" ht="24" customHeight="1" spans="1:11">
      <c r="A31" s="8">
        <v>57</v>
      </c>
      <c r="B31" s="8" t="s">
        <v>24</v>
      </c>
      <c r="C31" s="9" t="s">
        <v>480</v>
      </c>
      <c r="D31" s="8" t="s">
        <v>481</v>
      </c>
      <c r="E31" s="10">
        <v>100</v>
      </c>
      <c r="F31" s="11">
        <v>14.28</v>
      </c>
      <c r="G31" s="10">
        <v>40</v>
      </c>
      <c r="H31" s="11">
        <v>2.56</v>
      </c>
      <c r="I31" s="10">
        <f t="array" ref="I31">_xlfn.IFS(E31&gt;G31,E31,E31&lt;G31,G31,E31=G31,E31)</f>
        <v>100</v>
      </c>
      <c r="J31" s="12">
        <f t="array" ref="J31">_xlfn.IFS(E31&gt;G31,F31,E31&lt;G31,H31,E31=G31,IF(F31&lt;=H31,F31,H31))</f>
        <v>14.28</v>
      </c>
      <c r="K31" s="13" t="s">
        <v>59</v>
      </c>
    </row>
    <row r="32" s="1" customFormat="1" ht="24" customHeight="1" spans="1:11">
      <c r="A32" s="8">
        <v>29</v>
      </c>
      <c r="B32" s="8" t="s">
        <v>16</v>
      </c>
      <c r="C32" s="9" t="s">
        <v>482</v>
      </c>
      <c r="D32" s="8" t="s">
        <v>483</v>
      </c>
      <c r="E32" s="10">
        <v>85</v>
      </c>
      <c r="F32" s="11">
        <v>21.09</v>
      </c>
      <c r="G32" s="10">
        <v>100</v>
      </c>
      <c r="H32" s="11">
        <v>15.22</v>
      </c>
      <c r="I32" s="10">
        <f t="array" ref="I32">_xlfn.IFS(E32&gt;G32,E32,E32&lt;G32,G32,E32=G32,E32)</f>
        <v>100</v>
      </c>
      <c r="J32" s="12">
        <f t="array" ref="J32">_xlfn.IFS(E32&gt;G32,F32,E32&lt;G32,H32,E32=G32,IF(F32&lt;=H32,F32,H32))</f>
        <v>15.22</v>
      </c>
      <c r="K32" s="13" t="s">
        <v>59</v>
      </c>
    </row>
    <row r="33" s="1" customFormat="1" ht="24" customHeight="1" spans="1:11">
      <c r="A33" s="8">
        <v>20</v>
      </c>
      <c r="B33" s="8" t="s">
        <v>29</v>
      </c>
      <c r="C33" s="9" t="s">
        <v>484</v>
      </c>
      <c r="D33" s="8" t="s">
        <v>485</v>
      </c>
      <c r="E33" s="10">
        <v>50</v>
      </c>
      <c r="F33" s="11">
        <v>5.5</v>
      </c>
      <c r="G33" s="10">
        <v>100</v>
      </c>
      <c r="H33" s="11">
        <v>15.4</v>
      </c>
      <c r="I33" s="10">
        <f t="array" ref="I33">_xlfn.IFS(E33&gt;G33,E33,E33&lt;G33,G33,E33=G33,E33)</f>
        <v>100</v>
      </c>
      <c r="J33" s="12">
        <f t="array" ref="J33">_xlfn.IFS(E33&gt;G33,F33,E33&lt;G33,H33,E33=G33,IF(F33&lt;=H33,F33,H33))</f>
        <v>15.4</v>
      </c>
      <c r="K33" s="13" t="s">
        <v>59</v>
      </c>
    </row>
    <row r="34" s="1" customFormat="1" ht="24" customHeight="1" spans="1:11">
      <c r="A34" s="8">
        <v>4</v>
      </c>
      <c r="B34" s="8" t="s">
        <v>24</v>
      </c>
      <c r="C34" s="9" t="s">
        <v>486</v>
      </c>
      <c r="D34" s="8" t="s">
        <v>487</v>
      </c>
      <c r="E34" s="10">
        <v>65</v>
      </c>
      <c r="F34" s="11">
        <v>9.28</v>
      </c>
      <c r="G34" s="10">
        <v>100</v>
      </c>
      <c r="H34" s="11">
        <v>18.6</v>
      </c>
      <c r="I34" s="10">
        <f t="array" ref="I34">_xlfn.IFS(E34&gt;G34,E34,E34&lt;G34,G34,E34=G34,E34)</f>
        <v>100</v>
      </c>
      <c r="J34" s="12">
        <f t="array" ref="J34">_xlfn.IFS(E34&gt;G34,F34,E34&lt;G34,H34,E34=G34,IF(F34&lt;=H34,F34,H34))</f>
        <v>18.6</v>
      </c>
      <c r="K34" s="13" t="s">
        <v>59</v>
      </c>
    </row>
    <row r="35" s="1" customFormat="1" ht="24" customHeight="1" spans="1:11">
      <c r="A35" s="8">
        <v>60</v>
      </c>
      <c r="B35" s="8" t="s">
        <v>29</v>
      </c>
      <c r="C35" s="9" t="s">
        <v>488</v>
      </c>
      <c r="D35" s="8" t="s">
        <v>489</v>
      </c>
      <c r="E35" s="10">
        <v>30</v>
      </c>
      <c r="F35" s="11">
        <v>14.75</v>
      </c>
      <c r="G35" s="10">
        <v>100</v>
      </c>
      <c r="H35" s="11">
        <v>19.16</v>
      </c>
      <c r="I35" s="10">
        <f t="array" ref="I35">_xlfn.IFS(E35&gt;G35,E35,E35&lt;G35,G35,E35=G35,E35)</f>
        <v>100</v>
      </c>
      <c r="J35" s="12">
        <f t="array" ref="J35">_xlfn.IFS(E35&gt;G35,F35,E35&lt;G35,H35,E35=G35,IF(F35&lt;=H35,F35,H35))</f>
        <v>19.16</v>
      </c>
      <c r="K35" s="13" t="s">
        <v>59</v>
      </c>
    </row>
    <row r="36" s="1" customFormat="1" ht="24" customHeight="1" spans="1:11">
      <c r="A36" s="8">
        <v>64</v>
      </c>
      <c r="B36" s="8" t="s">
        <v>16</v>
      </c>
      <c r="C36" s="9" t="s">
        <v>490</v>
      </c>
      <c r="D36" s="8" t="s">
        <v>491</v>
      </c>
      <c r="E36" s="10">
        <v>40</v>
      </c>
      <c r="F36" s="11">
        <v>1.82</v>
      </c>
      <c r="G36" s="10">
        <v>100</v>
      </c>
      <c r="H36" s="11">
        <v>19.65</v>
      </c>
      <c r="I36" s="10">
        <f t="array" ref="I36">_xlfn.IFS(E36&gt;G36,E36,E36&lt;G36,G36,E36=G36,E36)</f>
        <v>100</v>
      </c>
      <c r="J36" s="12">
        <f t="array" ref="J36">_xlfn.IFS(E36&gt;G36,F36,E36&lt;G36,H36,E36=G36,IF(F36&lt;=H36,F36,H36))</f>
        <v>19.65</v>
      </c>
      <c r="K36" s="13" t="s">
        <v>59</v>
      </c>
    </row>
    <row r="37" s="1" customFormat="1" ht="24" customHeight="1" spans="1:11">
      <c r="A37" s="8">
        <v>53</v>
      </c>
      <c r="B37" s="8" t="s">
        <v>60</v>
      </c>
      <c r="C37" s="9" t="s">
        <v>492</v>
      </c>
      <c r="D37" s="8" t="s">
        <v>493</v>
      </c>
      <c r="E37" s="10">
        <v>20</v>
      </c>
      <c r="F37" s="11">
        <v>14.41</v>
      </c>
      <c r="G37" s="10">
        <v>100</v>
      </c>
      <c r="H37" s="11">
        <v>20.75</v>
      </c>
      <c r="I37" s="10">
        <f t="array" ref="I37">_xlfn.IFS(E37&gt;G37,E37,E37&lt;G37,G37,E37=G37,E37)</f>
        <v>100</v>
      </c>
      <c r="J37" s="12">
        <f t="array" ref="J37">_xlfn.IFS(E37&gt;G37,F37,E37&lt;G37,H37,E37=G37,IF(F37&lt;=H37,F37,H37))</f>
        <v>20.75</v>
      </c>
      <c r="K37" s="13" t="s">
        <v>59</v>
      </c>
    </row>
    <row r="38" s="1" customFormat="1" ht="24" customHeight="1" spans="1:11">
      <c r="A38" s="8">
        <v>16</v>
      </c>
      <c r="B38" s="8" t="s">
        <v>16</v>
      </c>
      <c r="C38" s="9" t="s">
        <v>323</v>
      </c>
      <c r="D38" s="8" t="s">
        <v>494</v>
      </c>
      <c r="E38" s="10">
        <v>40</v>
      </c>
      <c r="F38" s="11">
        <v>3.25</v>
      </c>
      <c r="G38" s="10">
        <v>100</v>
      </c>
      <c r="H38" s="11">
        <v>24.66</v>
      </c>
      <c r="I38" s="10">
        <f t="array" ref="I38">_xlfn.IFS(E38&gt;G38,E38,E38&lt;G38,G38,E38=G38,E38)</f>
        <v>100</v>
      </c>
      <c r="J38" s="12">
        <f t="array" ref="J38">_xlfn.IFS(E38&gt;G38,F38,E38&lt;G38,H38,E38=G38,IF(F38&lt;=H38,F38,H38))</f>
        <v>24.66</v>
      </c>
      <c r="K38" s="13" t="s">
        <v>59</v>
      </c>
    </row>
    <row r="39" s="1" customFormat="1" ht="24" customHeight="1" spans="1:11">
      <c r="A39" s="8">
        <v>52</v>
      </c>
      <c r="B39" s="8" t="s">
        <v>60</v>
      </c>
      <c r="C39" s="9" t="s">
        <v>495</v>
      </c>
      <c r="D39" s="8" t="s">
        <v>496</v>
      </c>
      <c r="E39" s="10">
        <v>10</v>
      </c>
      <c r="F39" s="11">
        <v>2.84</v>
      </c>
      <c r="G39" s="10">
        <v>100</v>
      </c>
      <c r="H39" s="11">
        <v>37.22</v>
      </c>
      <c r="I39" s="10">
        <f t="array" ref="I39">_xlfn.IFS(E39&gt;G39,E39,E39&lt;G39,G39,E39=G39,E39)</f>
        <v>100</v>
      </c>
      <c r="J39" s="12">
        <f t="array" ref="J39">_xlfn.IFS(E39&gt;G39,F39,E39&lt;G39,H39,E39=G39,IF(F39&lt;=H39,F39,H39))</f>
        <v>37.22</v>
      </c>
      <c r="K39" s="13" t="s">
        <v>59</v>
      </c>
    </row>
    <row r="40" s="1" customFormat="1" ht="24" customHeight="1" spans="1:11">
      <c r="A40" s="8">
        <v>62</v>
      </c>
      <c r="B40" s="8" t="s">
        <v>16</v>
      </c>
      <c r="C40" s="9" t="s">
        <v>307</v>
      </c>
      <c r="D40" s="8" t="s">
        <v>497</v>
      </c>
      <c r="E40" s="10">
        <v>100</v>
      </c>
      <c r="F40" s="11">
        <v>69.57</v>
      </c>
      <c r="G40" s="10">
        <v>20</v>
      </c>
      <c r="H40" s="11">
        <v>9.21</v>
      </c>
      <c r="I40" s="10">
        <f t="array" ref="I40">_xlfn.IFS(E40&gt;G40,E40,E40&lt;G40,G40,E40=G40,E40)</f>
        <v>100</v>
      </c>
      <c r="J40" s="12">
        <f t="array" ref="J40">_xlfn.IFS(E40&gt;G40,F40,E40&lt;G40,H40,E40=G40,IF(F40&lt;=H40,F40,H40))</f>
        <v>69.57</v>
      </c>
      <c r="K40" s="13" t="s">
        <v>148</v>
      </c>
    </row>
    <row r="41" s="1" customFormat="1" ht="24" customHeight="1" spans="1:11">
      <c r="A41" s="8">
        <v>19</v>
      </c>
      <c r="B41" s="8" t="s">
        <v>42</v>
      </c>
      <c r="C41" s="9" t="s">
        <v>498</v>
      </c>
      <c r="D41" s="8" t="s">
        <v>499</v>
      </c>
      <c r="E41" s="10">
        <v>95</v>
      </c>
      <c r="F41" s="11">
        <v>4.78</v>
      </c>
      <c r="G41" s="10">
        <v>50</v>
      </c>
      <c r="H41" s="11">
        <v>2.12</v>
      </c>
      <c r="I41" s="10">
        <f t="array" ref="I41">_xlfn.IFS(E41&gt;G41,E41,E41&lt;G41,G41,E41=G41,E41)</f>
        <v>95</v>
      </c>
      <c r="J41" s="12">
        <f t="array" ref="J41">_xlfn.IFS(E41&gt;G41,F41,E41&lt;G41,H41,E41=G41,IF(F41&lt;=H41,F41,H41))</f>
        <v>4.78</v>
      </c>
      <c r="K41" s="13" t="s">
        <v>148</v>
      </c>
    </row>
    <row r="42" s="1" customFormat="1" ht="24" customHeight="1" spans="1:11">
      <c r="A42" s="8">
        <v>65</v>
      </c>
      <c r="B42" s="8" t="s">
        <v>21</v>
      </c>
      <c r="C42" s="9" t="s">
        <v>500</v>
      </c>
      <c r="D42" s="8" t="s">
        <v>501</v>
      </c>
      <c r="E42" s="10">
        <v>95</v>
      </c>
      <c r="F42" s="11">
        <v>7.69</v>
      </c>
      <c r="G42" s="10">
        <v>65</v>
      </c>
      <c r="H42" s="11">
        <v>7.5</v>
      </c>
      <c r="I42" s="10">
        <f t="array" ref="I42">_xlfn.IFS(E42&gt;G42,E42,E42&lt;G42,G42,E42=G42,E42)</f>
        <v>95</v>
      </c>
      <c r="J42" s="12">
        <f t="array" ref="J42">_xlfn.IFS(E42&gt;G42,F42,E42&lt;G42,H42,E42=G42,IF(F42&lt;=H42,F42,H42))</f>
        <v>7.69</v>
      </c>
      <c r="K42" s="13" t="s">
        <v>148</v>
      </c>
    </row>
    <row r="43" s="1" customFormat="1" ht="24" customHeight="1" spans="1:11">
      <c r="A43" s="8">
        <v>21</v>
      </c>
      <c r="B43" s="8" t="s">
        <v>12</v>
      </c>
      <c r="C43" s="9" t="s">
        <v>502</v>
      </c>
      <c r="D43" s="8" t="s">
        <v>503</v>
      </c>
      <c r="E43" s="10">
        <v>85</v>
      </c>
      <c r="F43" s="11">
        <v>7.28</v>
      </c>
      <c r="G43" s="10">
        <v>95</v>
      </c>
      <c r="H43" s="11">
        <v>14.28</v>
      </c>
      <c r="I43" s="10">
        <f t="array" ref="I43">_xlfn.IFS(E43&gt;G43,E43,E43&lt;G43,G43,E43=G43,E43)</f>
        <v>95</v>
      </c>
      <c r="J43" s="12">
        <f t="array" ref="J43">_xlfn.IFS(E43&gt;G43,F43,E43&lt;G43,H43,E43=G43,IF(F43&lt;=H43,F43,H43))</f>
        <v>14.28</v>
      </c>
      <c r="K43" s="13" t="s">
        <v>148</v>
      </c>
    </row>
    <row r="44" s="1" customFormat="1" ht="24" customHeight="1" spans="1:11">
      <c r="A44" s="8">
        <v>51</v>
      </c>
      <c r="B44" s="8" t="s">
        <v>45</v>
      </c>
      <c r="C44" s="9" t="s">
        <v>504</v>
      </c>
      <c r="D44" s="8" t="s">
        <v>505</v>
      </c>
      <c r="E44" s="10">
        <v>20</v>
      </c>
      <c r="F44" s="11">
        <v>2.43</v>
      </c>
      <c r="G44" s="10">
        <v>85</v>
      </c>
      <c r="H44" s="11">
        <v>19.91</v>
      </c>
      <c r="I44" s="10">
        <f t="array" ref="I44">_xlfn.IFS(E44&gt;G44,E44,E44&lt;G44,G44,E44=G44,E44)</f>
        <v>85</v>
      </c>
      <c r="J44" s="12">
        <f t="array" ref="J44">_xlfn.IFS(E44&gt;G44,F44,E44&lt;G44,H44,E44=G44,IF(F44&lt;=H44,F44,H44))</f>
        <v>19.91</v>
      </c>
      <c r="K44" s="13" t="s">
        <v>148</v>
      </c>
    </row>
    <row r="45" s="1" customFormat="1" ht="24" customHeight="1" spans="1:11">
      <c r="A45" s="8">
        <v>42</v>
      </c>
      <c r="B45" s="8" t="s">
        <v>16</v>
      </c>
      <c r="C45" s="9" t="s">
        <v>339</v>
      </c>
      <c r="D45" s="8" t="s">
        <v>506</v>
      </c>
      <c r="E45" s="10">
        <v>85</v>
      </c>
      <c r="F45" s="11">
        <v>26.88</v>
      </c>
      <c r="G45" s="10">
        <v>85</v>
      </c>
      <c r="H45" s="11">
        <v>61.59</v>
      </c>
      <c r="I45" s="10">
        <f t="array" ref="I45">_xlfn.IFS(E45&gt;G45,E45,E45&lt;G45,G45,E45=G45,E45)</f>
        <v>85</v>
      </c>
      <c r="J45" s="12">
        <f t="array" ref="J45">_xlfn.IFS(E45&gt;G45,F45,E45&lt;G45,H45,E45=G45,IF(F45&lt;=H45,F45,H45))</f>
        <v>26.88</v>
      </c>
      <c r="K45" s="13" t="s">
        <v>148</v>
      </c>
    </row>
    <row r="46" s="1" customFormat="1" ht="24" customHeight="1" spans="1:11">
      <c r="A46" s="8">
        <v>58</v>
      </c>
      <c r="B46" s="8" t="s">
        <v>60</v>
      </c>
      <c r="C46" s="9" t="s">
        <v>507</v>
      </c>
      <c r="D46" s="8" t="s">
        <v>508</v>
      </c>
      <c r="E46" s="10">
        <v>60</v>
      </c>
      <c r="F46" s="11">
        <v>40.38</v>
      </c>
      <c r="G46" s="10">
        <v>80</v>
      </c>
      <c r="H46" s="11">
        <v>24.71</v>
      </c>
      <c r="I46" s="10">
        <f t="array" ref="I46">_xlfn.IFS(E46&gt;G46,E46,E46&lt;G46,G46,E46=G46,E46)</f>
        <v>80</v>
      </c>
      <c r="J46" s="12">
        <f t="array" ref="J46">_xlfn.IFS(E46&gt;G46,F46,E46&lt;G46,H46,E46=G46,IF(F46&lt;=H46,F46,H46))</f>
        <v>24.71</v>
      </c>
      <c r="K46" s="13" t="s">
        <v>148</v>
      </c>
    </row>
    <row r="47" s="1" customFormat="1" ht="24" customHeight="1" spans="1:11">
      <c r="A47" s="8">
        <v>66</v>
      </c>
      <c r="B47" s="8" t="s">
        <v>45</v>
      </c>
      <c r="C47" s="9" t="s">
        <v>509</v>
      </c>
      <c r="D47" s="8" t="s">
        <v>510</v>
      </c>
      <c r="E47" s="10">
        <v>75</v>
      </c>
      <c r="F47" s="11">
        <v>3.65</v>
      </c>
      <c r="G47" s="10">
        <v>30</v>
      </c>
      <c r="H47" s="11">
        <v>9.1</v>
      </c>
      <c r="I47" s="10">
        <f t="array" ref="I47">_xlfn.IFS(E47&gt;G47,E47,E47&lt;G47,G47,E47=G47,E47)</f>
        <v>75</v>
      </c>
      <c r="J47" s="12">
        <f t="array" ref="J47">_xlfn.IFS(E47&gt;G47,F47,E47&lt;G47,H47,E47=G47,IF(F47&lt;=H47,F47,H47))</f>
        <v>3.65</v>
      </c>
      <c r="K47" s="13" t="s">
        <v>148</v>
      </c>
    </row>
    <row r="48" s="1" customFormat="1" ht="24" customHeight="1" spans="1:11">
      <c r="A48" s="8">
        <v>28</v>
      </c>
      <c r="B48" s="8" t="s">
        <v>98</v>
      </c>
      <c r="C48" s="9" t="s">
        <v>511</v>
      </c>
      <c r="D48" s="8" t="s">
        <v>512</v>
      </c>
      <c r="E48" s="10">
        <v>40</v>
      </c>
      <c r="F48" s="11">
        <v>2.5</v>
      </c>
      <c r="G48" s="10">
        <v>75</v>
      </c>
      <c r="H48" s="11">
        <v>7.07</v>
      </c>
      <c r="I48" s="10">
        <f t="array" ref="I48">_xlfn.IFS(E48&gt;G48,E48,E48&lt;G48,G48,E48=G48,E48)</f>
        <v>75</v>
      </c>
      <c r="J48" s="12">
        <f t="array" ref="J48">_xlfn.IFS(E48&gt;G48,F48,E48&lt;G48,H48,E48=G48,IF(F48&lt;=H48,F48,H48))</f>
        <v>7.07</v>
      </c>
      <c r="K48" s="13" t="s">
        <v>148</v>
      </c>
    </row>
    <row r="49" s="1" customFormat="1" ht="24" customHeight="1" spans="1:11">
      <c r="A49" s="8">
        <v>54</v>
      </c>
      <c r="B49" s="8" t="s">
        <v>12</v>
      </c>
      <c r="C49" s="9" t="s">
        <v>513</v>
      </c>
      <c r="D49" s="8" t="s">
        <v>514</v>
      </c>
      <c r="E49" s="10">
        <v>20</v>
      </c>
      <c r="F49" s="11">
        <v>23.06</v>
      </c>
      <c r="G49" s="10">
        <v>75</v>
      </c>
      <c r="H49" s="11">
        <v>47.1</v>
      </c>
      <c r="I49" s="10">
        <f t="array" ref="I49">_xlfn.IFS(E49&gt;G49,E49,E49&lt;G49,G49,E49=G49,E49)</f>
        <v>75</v>
      </c>
      <c r="J49" s="12">
        <f t="array" ref="J49">_xlfn.IFS(E49&gt;G49,F49,E49&lt;G49,H49,E49=G49,IF(F49&lt;=H49,F49,H49))</f>
        <v>47.1</v>
      </c>
      <c r="K49" s="13" t="s">
        <v>148</v>
      </c>
    </row>
    <row r="50" s="1" customFormat="1" ht="24" customHeight="1" spans="1:11">
      <c r="A50" s="8">
        <v>37</v>
      </c>
      <c r="B50" s="8" t="s">
        <v>12</v>
      </c>
      <c r="C50" s="9" t="s">
        <v>515</v>
      </c>
      <c r="D50" s="8" t="s">
        <v>516</v>
      </c>
      <c r="E50" s="10">
        <v>60</v>
      </c>
      <c r="F50" s="11">
        <v>32.5</v>
      </c>
      <c r="G50" s="10">
        <v>65</v>
      </c>
      <c r="H50" s="11">
        <v>60.53</v>
      </c>
      <c r="I50" s="10">
        <f t="array" ref="I50">_xlfn.IFS(E50&gt;G50,E50,E50&lt;G50,G50,E50=G50,E50)</f>
        <v>65</v>
      </c>
      <c r="J50" s="12">
        <f t="array" ref="J50">_xlfn.IFS(E50&gt;G50,F50,E50&lt;G50,H50,E50=G50,IF(F50&lt;=H50,F50,H50))</f>
        <v>60.53</v>
      </c>
      <c r="K50" s="13" t="s">
        <v>148</v>
      </c>
    </row>
    <row r="51" s="1" customFormat="1" ht="24" customHeight="1" spans="1:11">
      <c r="A51" s="8">
        <v>12</v>
      </c>
      <c r="B51" s="8" t="s">
        <v>42</v>
      </c>
      <c r="C51" s="9" t="s">
        <v>517</v>
      </c>
      <c r="D51" s="8" t="s">
        <v>518</v>
      </c>
      <c r="E51" s="10">
        <v>60</v>
      </c>
      <c r="F51" s="11">
        <v>2.5</v>
      </c>
      <c r="G51" s="10">
        <v>55</v>
      </c>
      <c r="H51" s="11">
        <v>3.37</v>
      </c>
      <c r="I51" s="10">
        <f t="array" ref="I51">_xlfn.IFS(E51&gt;G51,E51,E51&lt;G51,G51,E51=G51,E51)</f>
        <v>60</v>
      </c>
      <c r="J51" s="12">
        <f t="array" ref="J51">_xlfn.IFS(E51&gt;G51,F51,E51&lt;G51,H51,E51=G51,IF(F51&lt;=H51,F51,H51))</f>
        <v>2.5</v>
      </c>
      <c r="K51" s="13" t="s">
        <v>148</v>
      </c>
    </row>
    <row r="52" s="1" customFormat="1" ht="24" customHeight="1" spans="1:11">
      <c r="A52" s="8">
        <v>41</v>
      </c>
      <c r="B52" s="8" t="s">
        <v>24</v>
      </c>
      <c r="C52" s="9" t="s">
        <v>519</v>
      </c>
      <c r="D52" s="8" t="s">
        <v>520</v>
      </c>
      <c r="E52" s="10">
        <v>60</v>
      </c>
      <c r="F52" s="11">
        <v>11.29</v>
      </c>
      <c r="G52" s="10">
        <v>60</v>
      </c>
      <c r="H52" s="11">
        <v>22.16</v>
      </c>
      <c r="I52" s="10">
        <f t="array" ref="I52">_xlfn.IFS(E52&gt;G52,E52,E52&lt;G52,G52,E52=G52,E52)</f>
        <v>60</v>
      </c>
      <c r="J52" s="12">
        <f t="array" ref="J52">_xlfn.IFS(E52&gt;G52,F52,E52&lt;G52,H52,E52=G52,IF(F52&lt;=H52,F52,H52))</f>
        <v>11.29</v>
      </c>
      <c r="K52" s="13" t="s">
        <v>148</v>
      </c>
    </row>
    <row r="53" s="1" customFormat="1" ht="24" customHeight="1" spans="1:11">
      <c r="A53" s="8">
        <v>8</v>
      </c>
      <c r="B53" s="8" t="s">
        <v>98</v>
      </c>
      <c r="C53" s="9" t="s">
        <v>521</v>
      </c>
      <c r="D53" s="8" t="s">
        <v>522</v>
      </c>
      <c r="E53" s="10">
        <v>60</v>
      </c>
      <c r="F53" s="11">
        <v>27.82</v>
      </c>
      <c r="G53" s="10">
        <v>50</v>
      </c>
      <c r="H53" s="11">
        <v>61</v>
      </c>
      <c r="I53" s="10">
        <f t="array" ref="I53">_xlfn.IFS(E53&gt;G53,E53,E53&lt;G53,G53,E53=G53,E53)</f>
        <v>60</v>
      </c>
      <c r="J53" s="12">
        <f t="array" ref="J53">_xlfn.IFS(E53&gt;G53,F53,E53&lt;G53,H53,E53=G53,IF(F53&lt;=H53,F53,H53))</f>
        <v>27.82</v>
      </c>
      <c r="K53" s="13" t="s">
        <v>148</v>
      </c>
    </row>
    <row r="54" s="1" customFormat="1" ht="24" customHeight="1" spans="1:11">
      <c r="A54" s="8">
        <v>32</v>
      </c>
      <c r="B54" s="8" t="s">
        <v>251</v>
      </c>
      <c r="C54" s="9" t="s">
        <v>523</v>
      </c>
      <c r="D54" s="8" t="s">
        <v>524</v>
      </c>
      <c r="E54" s="10">
        <v>60</v>
      </c>
      <c r="F54" s="11">
        <v>45.88</v>
      </c>
      <c r="G54" s="10">
        <v>10</v>
      </c>
      <c r="H54" s="11">
        <v>8.75</v>
      </c>
      <c r="I54" s="10">
        <f t="array" ref="I54">_xlfn.IFS(E54&gt;G54,E54,E54&lt;G54,G54,E54=G54,E54)</f>
        <v>60</v>
      </c>
      <c r="J54" s="12">
        <f t="array" ref="J54">_xlfn.IFS(E54&gt;G54,F54,E54&lt;G54,H54,E54=G54,IF(F54&lt;=H54,F54,H54))</f>
        <v>45.88</v>
      </c>
      <c r="K54" s="13" t="s">
        <v>148</v>
      </c>
    </row>
    <row r="55" s="1" customFormat="1" ht="24" customHeight="1" spans="1:11">
      <c r="A55" s="8">
        <v>68</v>
      </c>
      <c r="B55" s="8" t="s">
        <v>21</v>
      </c>
      <c r="C55" s="9" t="s">
        <v>525</v>
      </c>
      <c r="D55" s="8" t="s">
        <v>526</v>
      </c>
      <c r="E55" s="10">
        <v>55</v>
      </c>
      <c r="F55" s="11">
        <v>3.5</v>
      </c>
      <c r="G55" s="10">
        <v>55</v>
      </c>
      <c r="H55" s="11">
        <v>5.93</v>
      </c>
      <c r="I55" s="10">
        <f t="array" ref="I55">_xlfn.IFS(E55&gt;G55,E55,E55&lt;G55,G55,E55=G55,E55)</f>
        <v>55</v>
      </c>
      <c r="J55" s="12">
        <f t="array" ref="J55">_xlfn.IFS(E55&gt;G55,F55,E55&lt;G55,H55,E55=G55,IF(F55&lt;=H55,F55,H55))</f>
        <v>3.5</v>
      </c>
      <c r="K55" s="13" t="s">
        <v>148</v>
      </c>
    </row>
    <row r="56" s="1" customFormat="1" ht="24" customHeight="1" spans="1:11">
      <c r="A56" s="8">
        <v>17</v>
      </c>
      <c r="B56" s="8" t="s">
        <v>60</v>
      </c>
      <c r="C56" s="9" t="s">
        <v>527</v>
      </c>
      <c r="D56" s="8" t="s">
        <v>528</v>
      </c>
      <c r="E56" s="10">
        <v>55</v>
      </c>
      <c r="F56" s="11">
        <v>33</v>
      </c>
      <c r="G56" s="10">
        <v>20</v>
      </c>
      <c r="H56" s="11">
        <v>6.25</v>
      </c>
      <c r="I56" s="10">
        <f t="array" ref="I56">_xlfn.IFS(E56&gt;G56,E56,E56&lt;G56,G56,E56=G56,E56)</f>
        <v>55</v>
      </c>
      <c r="J56" s="12">
        <f t="array" ref="J56">_xlfn.IFS(E56&gt;G56,F56,E56&lt;G56,H56,E56=G56,IF(F56&lt;=H56,F56,H56))</f>
        <v>33</v>
      </c>
      <c r="K56" s="13" t="s">
        <v>148</v>
      </c>
    </row>
    <row r="57" s="1" customFormat="1" ht="24" customHeight="1" spans="1:11">
      <c r="A57" s="8">
        <v>25</v>
      </c>
      <c r="B57" s="8" t="s">
        <v>32</v>
      </c>
      <c r="C57" s="9" t="s">
        <v>529</v>
      </c>
      <c r="D57" s="8" t="s">
        <v>530</v>
      </c>
      <c r="E57" s="10">
        <v>0</v>
      </c>
      <c r="F57" s="11"/>
      <c r="G57" s="10">
        <v>50</v>
      </c>
      <c r="H57" s="11">
        <v>4.25</v>
      </c>
      <c r="I57" s="10">
        <f t="array" ref="I57">_xlfn.IFS(E57&gt;G57,E57,E57&lt;G57,G57,E57=G57,E57)</f>
        <v>50</v>
      </c>
      <c r="J57" s="12">
        <f t="array" ref="J57">_xlfn.IFS(E57&gt;G57,F57,E57&lt;G57,H57,E57=G57,IF(F57&lt;=H57,F57,H57))</f>
        <v>4.25</v>
      </c>
      <c r="K57" s="13" t="s">
        <v>148</v>
      </c>
    </row>
    <row r="58" s="1" customFormat="1" ht="24" customHeight="1" spans="1:11">
      <c r="A58" s="8">
        <v>1</v>
      </c>
      <c r="B58" s="8" t="s">
        <v>251</v>
      </c>
      <c r="C58" s="9" t="s">
        <v>531</v>
      </c>
      <c r="D58" s="8" t="s">
        <v>532</v>
      </c>
      <c r="E58" s="10">
        <v>20</v>
      </c>
      <c r="F58" s="11">
        <v>54.1</v>
      </c>
      <c r="G58" s="10">
        <v>50</v>
      </c>
      <c r="H58" s="11">
        <v>32.66</v>
      </c>
      <c r="I58" s="10">
        <f t="array" ref="I58">_xlfn.IFS(E58&gt;G58,E58,E58&lt;G58,G58,E58=G58,E58)</f>
        <v>50</v>
      </c>
      <c r="J58" s="12">
        <f t="array" ref="J58">_xlfn.IFS(E58&gt;G58,F58,E58&lt;G58,H58,E58=G58,IF(F58&lt;=H58,F58,H58))</f>
        <v>32.66</v>
      </c>
      <c r="K58" s="13" t="s">
        <v>148</v>
      </c>
    </row>
    <row r="59" s="1" customFormat="1" ht="24" customHeight="1" spans="1:11">
      <c r="A59" s="8">
        <v>49</v>
      </c>
      <c r="B59" s="8" t="s">
        <v>60</v>
      </c>
      <c r="C59" s="9" t="s">
        <v>533</v>
      </c>
      <c r="D59" s="8" t="s">
        <v>534</v>
      </c>
      <c r="E59" s="10">
        <v>40</v>
      </c>
      <c r="F59" s="11">
        <v>26.22</v>
      </c>
      <c r="G59" s="10">
        <v>40</v>
      </c>
      <c r="H59" s="11">
        <v>4.68</v>
      </c>
      <c r="I59" s="10">
        <f t="array" ref="I59">_xlfn.IFS(E59&gt;G59,E59,E59&lt;G59,G59,E59=G59,E59)</f>
        <v>40</v>
      </c>
      <c r="J59" s="12">
        <f t="array" ref="J59">_xlfn.IFS(E59&gt;G59,F59,E59&lt;G59,H59,E59=G59,IF(F59&lt;=H59,F59,H59))</f>
        <v>4.68</v>
      </c>
      <c r="K59" s="13" t="s">
        <v>148</v>
      </c>
    </row>
    <row r="60" s="1" customFormat="1" ht="24" customHeight="1" spans="1:11">
      <c r="A60" s="8">
        <v>11</v>
      </c>
      <c r="B60" s="8" t="s">
        <v>45</v>
      </c>
      <c r="C60" s="9" t="s">
        <v>535</v>
      </c>
      <c r="D60" s="8" t="s">
        <v>536</v>
      </c>
      <c r="E60" s="10">
        <v>30</v>
      </c>
      <c r="F60" s="11">
        <v>12.18</v>
      </c>
      <c r="G60" s="10">
        <v>40</v>
      </c>
      <c r="H60" s="11">
        <v>7.82</v>
      </c>
      <c r="I60" s="10">
        <f t="array" ref="I60">_xlfn.IFS(E60&gt;G60,E60,E60&lt;G60,G60,E60=G60,E60)</f>
        <v>40</v>
      </c>
      <c r="J60" s="12">
        <f t="array" ref="J60">_xlfn.IFS(E60&gt;G60,F60,E60&lt;G60,H60,E60=G60,IF(F60&lt;=H60,F60,H60))</f>
        <v>7.82</v>
      </c>
      <c r="K60" s="13" t="s">
        <v>148</v>
      </c>
    </row>
    <row r="61" s="1" customFormat="1" ht="24" customHeight="1" spans="1:11">
      <c r="A61" s="8">
        <v>26</v>
      </c>
      <c r="B61" s="8" t="s">
        <v>16</v>
      </c>
      <c r="C61" s="9" t="s">
        <v>278</v>
      </c>
      <c r="D61" s="8" t="s">
        <v>537</v>
      </c>
      <c r="E61" s="10">
        <v>20</v>
      </c>
      <c r="F61" s="11">
        <v>14.84</v>
      </c>
      <c r="G61" s="10">
        <v>40</v>
      </c>
      <c r="H61" s="11">
        <v>15.6</v>
      </c>
      <c r="I61" s="10">
        <f t="array" ref="I61">_xlfn.IFS(E61&gt;G61,E61,E61&lt;G61,G61,E61=G61,E61)</f>
        <v>40</v>
      </c>
      <c r="J61" s="12">
        <f t="array" ref="J61">_xlfn.IFS(E61&gt;G61,F61,E61&lt;G61,H61,E61=G61,IF(F61&lt;=H61,F61,H61))</f>
        <v>15.6</v>
      </c>
      <c r="K61" s="13" t="s">
        <v>148</v>
      </c>
    </row>
    <row r="62" s="1" customFormat="1" ht="24" customHeight="1" spans="1:11">
      <c r="A62" s="8">
        <v>30</v>
      </c>
      <c r="B62" s="8" t="s">
        <v>71</v>
      </c>
      <c r="C62" s="9" t="s">
        <v>538</v>
      </c>
      <c r="D62" s="8" t="s">
        <v>539</v>
      </c>
      <c r="E62" s="10">
        <v>30</v>
      </c>
      <c r="F62" s="11">
        <v>18.25</v>
      </c>
      <c r="G62" s="10">
        <v>40</v>
      </c>
      <c r="H62" s="11">
        <v>22.71</v>
      </c>
      <c r="I62" s="10">
        <f t="array" ref="I62">_xlfn.IFS(E62&gt;G62,E62,E62&lt;G62,G62,E62=G62,E62)</f>
        <v>40</v>
      </c>
      <c r="J62" s="12">
        <f t="array" ref="J62">_xlfn.IFS(E62&gt;G62,F62,E62&lt;G62,H62,E62=G62,IF(F62&lt;=H62,F62,H62))</f>
        <v>22.71</v>
      </c>
      <c r="K62" s="13" t="s">
        <v>148</v>
      </c>
    </row>
    <row r="63" s="1" customFormat="1" ht="24" customHeight="1" spans="1:11">
      <c r="A63" s="8">
        <v>59</v>
      </c>
      <c r="B63" s="8" t="s">
        <v>251</v>
      </c>
      <c r="C63" s="9" t="s">
        <v>540</v>
      </c>
      <c r="D63" s="8" t="s">
        <v>541</v>
      </c>
      <c r="E63" s="10">
        <v>10</v>
      </c>
      <c r="F63" s="11">
        <v>2.35</v>
      </c>
      <c r="G63" s="10">
        <v>40</v>
      </c>
      <c r="H63" s="11">
        <v>46.94</v>
      </c>
      <c r="I63" s="10">
        <f t="array" ref="I63">_xlfn.IFS(E63&gt;G63,E63,E63&lt;G63,G63,E63=G63,E63)</f>
        <v>40</v>
      </c>
      <c r="J63" s="12">
        <f t="array" ref="J63">_xlfn.IFS(E63&gt;G63,F63,E63&lt;G63,H63,E63=G63,IF(F63&lt;=H63,F63,H63))</f>
        <v>46.94</v>
      </c>
      <c r="K63" s="13" t="s">
        <v>148</v>
      </c>
    </row>
    <row r="64" s="1" customFormat="1" ht="24" customHeight="1" spans="1:11">
      <c r="A64" s="8">
        <v>36</v>
      </c>
      <c r="B64" s="8" t="s">
        <v>110</v>
      </c>
      <c r="C64" s="9" t="s">
        <v>542</v>
      </c>
      <c r="D64" s="8" t="s">
        <v>543</v>
      </c>
      <c r="E64" s="10">
        <v>20</v>
      </c>
      <c r="F64" s="11">
        <v>12.72</v>
      </c>
      <c r="G64" s="10">
        <v>30</v>
      </c>
      <c r="H64" s="11">
        <v>4.19</v>
      </c>
      <c r="I64" s="10">
        <f t="array" ref="I64">_xlfn.IFS(E64&gt;G64,E64,E64&lt;G64,G64,E64=G64,E64)</f>
        <v>30</v>
      </c>
      <c r="J64" s="12">
        <f t="array" ref="J64">_xlfn.IFS(E64&gt;G64,F64,E64&lt;G64,H64,E64=G64,IF(F64&lt;=H64,F64,H64))</f>
        <v>4.19</v>
      </c>
      <c r="K64" s="13" t="s">
        <v>148</v>
      </c>
    </row>
    <row r="65" s="1" customFormat="1" ht="24" customHeight="1" spans="1:11">
      <c r="A65" s="8">
        <v>39</v>
      </c>
      <c r="B65" s="8" t="s">
        <v>98</v>
      </c>
      <c r="C65" s="9" t="s">
        <v>544</v>
      </c>
      <c r="D65" s="8" t="s">
        <v>545</v>
      </c>
      <c r="E65" s="10">
        <v>30</v>
      </c>
      <c r="F65" s="11">
        <v>12.97</v>
      </c>
      <c r="G65" s="10">
        <v>0</v>
      </c>
      <c r="H65" s="11">
        <v>37.16</v>
      </c>
      <c r="I65" s="10">
        <f t="array" ref="I65">_xlfn.IFS(E65&gt;G65,E65,E65&lt;G65,G65,E65=G65,E65)</f>
        <v>30</v>
      </c>
      <c r="J65" s="12">
        <f t="array" ref="J65">_xlfn.IFS(E65&gt;G65,F65,E65&lt;G65,H65,E65=G65,IF(F65&lt;=H65,F65,H65))</f>
        <v>12.97</v>
      </c>
      <c r="K65" s="13" t="s">
        <v>148</v>
      </c>
    </row>
    <row r="66" s="1" customFormat="1" ht="24" customHeight="1" spans="1:11">
      <c r="A66" s="8">
        <v>43</v>
      </c>
      <c r="B66" s="8" t="s">
        <v>95</v>
      </c>
      <c r="C66" s="9" t="s">
        <v>546</v>
      </c>
      <c r="D66" s="8" t="s">
        <v>547</v>
      </c>
      <c r="E66" s="10">
        <v>30</v>
      </c>
      <c r="F66" s="11">
        <v>23.19</v>
      </c>
      <c r="G66" s="10">
        <v>30</v>
      </c>
      <c r="H66" s="11">
        <v>19.31</v>
      </c>
      <c r="I66" s="10">
        <f t="array" ref="I66">_xlfn.IFS(E66&gt;G66,E66,E66&lt;G66,G66,E66=G66,E66)</f>
        <v>30</v>
      </c>
      <c r="J66" s="12">
        <f t="array" ref="J66">_xlfn.IFS(E66&gt;G66,F66,E66&lt;G66,H66,E66=G66,IF(F66&lt;=H66,F66,H66))</f>
        <v>19.31</v>
      </c>
      <c r="K66" s="13" t="s">
        <v>148</v>
      </c>
    </row>
    <row r="67" s="1" customFormat="1" ht="24" customHeight="1" spans="1:11">
      <c r="A67" s="8">
        <v>47</v>
      </c>
      <c r="B67" s="8" t="s">
        <v>98</v>
      </c>
      <c r="C67" s="9" t="s">
        <v>548</v>
      </c>
      <c r="D67" s="8" t="s">
        <v>549</v>
      </c>
      <c r="E67" s="10">
        <v>20</v>
      </c>
      <c r="F67" s="11">
        <v>4.72</v>
      </c>
      <c r="G67" s="10">
        <v>20</v>
      </c>
      <c r="H67" s="11">
        <v>6.38</v>
      </c>
      <c r="I67" s="10">
        <f t="array" ref="I67">_xlfn.IFS(E67&gt;G67,E67,E67&lt;G67,G67,E67=G67,E67)</f>
        <v>20</v>
      </c>
      <c r="J67" s="12">
        <f t="array" ref="J67">_xlfn.IFS(E67&gt;G67,F67,E67&lt;G67,H67,E67=G67,IF(F67&lt;=H67,F67,H67))</f>
        <v>4.72</v>
      </c>
      <c r="K67" s="13" t="s">
        <v>148</v>
      </c>
    </row>
    <row r="68" s="1" customFormat="1" ht="24" customHeight="1" spans="1:11">
      <c r="A68" s="8">
        <v>10</v>
      </c>
      <c r="B68" s="8" t="s">
        <v>251</v>
      </c>
      <c r="C68" s="9" t="s">
        <v>550</v>
      </c>
      <c r="D68" s="8" t="s">
        <v>551</v>
      </c>
      <c r="E68" s="10">
        <v>10</v>
      </c>
      <c r="F68" s="11">
        <v>9.05</v>
      </c>
      <c r="G68" s="10">
        <v>20</v>
      </c>
      <c r="H68" s="11">
        <v>7.44</v>
      </c>
      <c r="I68" s="10">
        <f t="array" ref="I68">_xlfn.IFS(E68&gt;G68,E68,E68&lt;G68,G68,E68=G68,E68)</f>
        <v>20</v>
      </c>
      <c r="J68" s="12">
        <f t="array" ref="J68">_xlfn.IFS(E68&gt;G68,F68,E68&lt;G68,H68,E68=G68,IF(F68&lt;=H68,F68,H68))</f>
        <v>7.44</v>
      </c>
      <c r="K68" s="13" t="s">
        <v>148</v>
      </c>
    </row>
    <row r="69" s="1" customFormat="1" ht="24" customHeight="1" spans="1:11">
      <c r="A69" s="8">
        <v>46</v>
      </c>
      <c r="B69" s="8" t="s">
        <v>95</v>
      </c>
      <c r="C69" s="9" t="s">
        <v>552</v>
      </c>
      <c r="D69" s="8" t="s">
        <v>553</v>
      </c>
      <c r="E69" s="10">
        <v>0</v>
      </c>
      <c r="F69" s="11">
        <v>19.06</v>
      </c>
      <c r="G69" s="10">
        <v>20</v>
      </c>
      <c r="H69" s="11">
        <v>19.85</v>
      </c>
      <c r="I69" s="10">
        <f t="array" ref="I69">_xlfn.IFS(E69&gt;G69,E69,E69&lt;G69,G69,E69=G69,E69)</f>
        <v>20</v>
      </c>
      <c r="J69" s="12">
        <f t="array" ref="J69">_xlfn.IFS(E69&gt;G69,F69,E69&lt;G69,H69,E69=G69,IF(F69&lt;=H69,F69,H69))</f>
        <v>19.85</v>
      </c>
      <c r="K69" s="13" t="s">
        <v>148</v>
      </c>
    </row>
    <row r="70" s="1" customFormat="1" ht="24" customHeight="1" spans="1:11">
      <c r="A70" s="8">
        <v>34</v>
      </c>
      <c r="B70" s="8" t="s">
        <v>45</v>
      </c>
      <c r="C70" s="9" t="s">
        <v>554</v>
      </c>
      <c r="D70" s="8" t="s">
        <v>555</v>
      </c>
      <c r="E70" s="10">
        <v>20</v>
      </c>
      <c r="F70" s="11">
        <v>34.81</v>
      </c>
      <c r="G70" s="10">
        <v>0</v>
      </c>
      <c r="H70" s="11">
        <v>9.75</v>
      </c>
      <c r="I70" s="10">
        <f t="array" ref="I70">_xlfn.IFS(E70&gt;G70,E70,E70&lt;G70,G70,E70=G70,E70)</f>
        <v>20</v>
      </c>
      <c r="J70" s="12">
        <f t="array" ref="J70">_xlfn.IFS(E70&gt;G70,F70,E70&lt;G70,H70,E70=G70,IF(F70&lt;=H70,F70,H70))</f>
        <v>34.81</v>
      </c>
      <c r="K70" s="13" t="s">
        <v>148</v>
      </c>
    </row>
    <row r="71" s="1" customFormat="1" ht="24" customHeight="1" spans="1:11">
      <c r="A71" s="8">
        <v>38</v>
      </c>
      <c r="B71" s="8" t="s">
        <v>95</v>
      </c>
      <c r="C71" s="9" t="s">
        <v>556</v>
      </c>
      <c r="D71" s="8" t="s">
        <v>557</v>
      </c>
      <c r="E71" s="10">
        <v>0</v>
      </c>
      <c r="F71" s="11">
        <v>29.84</v>
      </c>
      <c r="G71" s="10">
        <v>0</v>
      </c>
      <c r="H71" s="11">
        <v>2.82</v>
      </c>
      <c r="I71" s="10">
        <f t="array" ref="I71">_xlfn.IFS(E71&gt;G71,E71,E71&lt;G71,G71,E71=G71,E71)</f>
        <v>0</v>
      </c>
      <c r="J71" s="12">
        <f t="array" ref="J71">_xlfn.IFS(E71&gt;G71,F71,E71&lt;G71,H71,E71=G71,IF(F71&lt;=H71,F71,H71))</f>
        <v>2.82</v>
      </c>
      <c r="K71" s="13" t="s">
        <v>148</v>
      </c>
    </row>
    <row r="72" s="1" customFormat="1" ht="24" customHeight="1" spans="1:11">
      <c r="A72" s="8">
        <v>24</v>
      </c>
      <c r="B72" s="8" t="s">
        <v>12</v>
      </c>
      <c r="C72" s="9" t="s">
        <v>386</v>
      </c>
      <c r="D72" s="8" t="s">
        <v>558</v>
      </c>
      <c r="E72" s="10">
        <v>0</v>
      </c>
      <c r="F72" s="11"/>
      <c r="G72" s="10">
        <v>0</v>
      </c>
      <c r="H72" s="11">
        <v>3</v>
      </c>
      <c r="I72" s="10">
        <f t="array" ref="I72">_xlfn.IFS(E72&gt;G72,E72,E72&lt;G72,G72,E72=G72,E72)</f>
        <v>0</v>
      </c>
      <c r="J72" s="12">
        <v>3</v>
      </c>
      <c r="K72" s="13" t="s">
        <v>148</v>
      </c>
    </row>
  </sheetData>
  <sortState ref="A4:O72">
    <sortCondition ref="I4:I72" descending="1"/>
    <sortCondition ref="J4:J72"/>
  </sortState>
  <mergeCells count="10">
    <mergeCell ref="A1:K1"/>
    <mergeCell ref="E2:F2"/>
    <mergeCell ref="G2:H2"/>
    <mergeCell ref="A2:A3"/>
    <mergeCell ref="B2:B3"/>
    <mergeCell ref="C2:C3"/>
    <mergeCell ref="D2:D3"/>
    <mergeCell ref="I2:I3"/>
    <mergeCell ref="J2:J3"/>
    <mergeCell ref="K2:K3"/>
  </mergeCells>
  <printOptions horizontalCentered="1"/>
  <pageMargins left="0.393700787401575" right="0.393700787401575" top="0.393700787401575" bottom="0.393700787401575" header="0" footer="0.31496062992126"/>
  <pageSetup paperSize="9" fitToHeight="0" orientation="landscape"/>
  <headerFooter>
    <oddFooter>&amp;L&amp;20裁判签名：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小学组</vt:lpstr>
      <vt:lpstr>初中组</vt:lpstr>
      <vt:lpstr>高中组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小天</cp:lastModifiedBy>
  <dcterms:created xsi:type="dcterms:W3CDTF">2023-09-21T10:28:00Z</dcterms:created>
  <cp:lastPrinted>2024-11-23T08:31:00Z</cp:lastPrinted>
  <dcterms:modified xsi:type="dcterms:W3CDTF">2024-11-25T02:45:43Z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B0B9C5E38E1042E3BA544B1D7B54E27F_13</vt:lpwstr>
  </property>
  <property fmtid="{D5CDD505-2E9C-101B-9397-08002B2CF9AE}" pid="3" name="KSOProductBuildVer">
    <vt:lpwstr>2052-12.1.0.15120</vt:lpwstr>
  </property>
  <property fmtid="{D5CDD505-2E9C-101B-9397-08002B2CF9AE}" pid="4" name="KSOReadingLayout">
    <vt:bool>true</vt:bool>
  </property>
</Properties>
</file>